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65" windowHeight="10665" firstSheet="6" activeTab="1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.o zaduž.na dom. i str.trž." sheetId="9" r:id="rId9"/>
    <sheet name="Izvj. o danim zajmovima i potr." sheetId="10" r:id="rId10"/>
    <sheet name="Obrazloženje" sheetId="11" r:id="rId11"/>
  </sheets>
  <definedNames/>
  <calcPr fullCalcOnLoad="1"/>
</workbook>
</file>

<file path=xl/sharedStrings.xml><?xml version="1.0" encoding="utf-8"?>
<sst xmlns="http://schemas.openxmlformats.org/spreadsheetml/2006/main" count="753" uniqueCount="265">
  <si>
    <t/>
  </si>
  <si>
    <t>OIB: 48058215991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</si>
  <si>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</si>
  <si>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</si>
  <si>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</si>
  <si>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</si>
  <si>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</si>
  <si>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</si>
  <si>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</si>
  <si>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</si>
  <si>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</si>
  <si>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</si>
  <si>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</si>
  <si>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</si>
  <si>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</si>
  <si>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</si>
  <si>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</si>
  <si>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</si>
  <si>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</si>
  <si>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</si>
  <si>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</si>
  <si>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</si>
  <si>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</si>
  <si>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</si>
  <si>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</si>
  <si>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</si>
  <si>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</si>
  <si>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</si>
  <si>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</si>
  <si>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</si>
  <si>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</si>
  <si>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</si>
  <si>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</si>
  <si>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</si>
  <si>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639 Prijenosi između proračunskih korisnika istog proračuna</t>
  </si>
  <si>
    <t>6394 Kapitalni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</si>
  <si>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</si>
  <si>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</si>
  <si>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</si>
  <si>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</si>
  <si>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</si>
  <si>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</si>
  <si>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</si>
  <si>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</si>
  <si>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</si>
  <si>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</si>
  <si>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</si>
  <si>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</si>
  <si>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</si>
  <si>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</si>
  <si>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</si>
  <si>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</si>
  <si>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</si>
  <si>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3212 Naknade za prijevoz, za rad na terenu i odvojeni život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</si>
  <si>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</si>
  <si>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</si>
  <si>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</si>
  <si>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</si>
  <si>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</si>
  <si>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</si>
  <si>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</si>
  <si>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</si>
  <si>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</si>
  <si>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</si>
  <si>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</si>
  <si>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</si>
  <si>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</si>
  <si>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</si>
  <si>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</si>
  <si>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</si>
  <si>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</si>
  <si>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</si>
  <si>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</si>
  <si>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</si>
  <si>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</si>
  <si>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</si>
  <si>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</si>
  <si>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</si>
  <si>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42 Rashodi za nabavu proizvedene dugotrajne imovine</t>
  </si>
  <si>
    <t>422 Postrojenja i oprema</t>
  </si>
  <si>
    <t>4227 Uređaji, strojevi i oprema za ostale namjene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</si>
  <si>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</si>
  <si>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</si>
  <si>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</si>
  <si>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</si>
  <si>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</si>
  <si>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</si>
  <si>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</si>
  <si>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3.1.1 VLASTITI PRIHODI PK</t>
  </si>
  <si>
    <t>Izvor 5. POMOĆI</t>
  </si>
  <si>
    <t>Izvor 5.2. MINISTARSTVO</t>
  </si>
  <si>
    <t>Izvor 5.2.1 MINISTARSTVO PK</t>
  </si>
  <si>
    <t>Izvor 5.4. POMOĆI PRORAČ. KORISNICIMA TEMELJEM PRIJENOSA SREDSTAVA EU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</si>
  <si>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</si>
  <si>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</si>
  <si>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</si>
  <si>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</si>
  <si>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</si>
  <si>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</si>
  <si>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</si>
  <si>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</si>
  <si>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</si>
  <si>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10 Socijalna zaštita</t>
  </si>
  <si>
    <t>Funkcijska klasifikacija 109 Aktivnosti socijalne zaštite koje nisu drugdje svrstane</t>
  </si>
  <si>
    <t>Račun financiranja prema ekonomskoj klasifikaciji</t>
  </si>
  <si>
    <t>Racun/Opis</t>
  </si>
  <si>
    <t>Izvršenje 2022</t>
  </si>
  <si>
    <t>B. RAČUN ZADUŽIVANJA FINANCIRANJA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</si>
  <si>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</si>
  <si>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</si>
  <si>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</si>
  <si>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</si>
  <si>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</si>
  <si>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</si>
  <si>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</si>
  <si>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</si>
  <si>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01</t>
  </si>
  <si>
    <t>DOM ZA ŽRTVE NASILJA U OBITELJI - NOVI POČETAK</t>
  </si>
  <si>
    <t>Glava</t>
  </si>
  <si>
    <t>0110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</si>
  <si>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</si>
  <si>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</si>
  <si>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</si>
  <si>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</si>
  <si>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</si>
  <si>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</si>
  <si>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01 DOM ZA ŽRTVE NASILJA U OBITELJI - NOVI POČETAK</t>
  </si>
  <si>
    <t>GLAVA 0110 DOM ZA ŽRTVE NASILJA U OBITELJI - NOVI POČETAK</t>
  </si>
  <si>
    <t>1000</t>
  </si>
  <si>
    <t>Program: Socijalna zaštita</t>
  </si>
  <si>
    <t>1090</t>
  </si>
  <si>
    <t>A102000</t>
  </si>
  <si>
    <t>Aktivnost: Javna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</si>
  <si>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</si>
  <si>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</si>
  <si>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</si>
  <si>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</si>
  <si>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</si>
  <si>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</si>
  <si>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</si>
  <si>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</si>
  <si>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</si>
  <si>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</si>
  <si>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</si>
  <si>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</si>
  <si>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</si>
  <si>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</si>
  <si>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</si>
  <si>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</si>
  <si>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</si>
  <si>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</si>
  <si>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</si>
  <si>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</si>
  <si>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</si>
  <si>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</si>
  <si>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</si>
  <si>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</si>
  <si>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</si>
  <si>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</si>
  <si>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</si>
  <si>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</si>
  <si>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</si>
  <si>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</si>
  <si>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</si>
  <si>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</si>
  <si>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</si>
  <si>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</si>
  <si>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</si>
  <si>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</si>
  <si>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</si>
  <si>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</si>
  <si>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</si>
  <si>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</si>
  <si>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</si>
  <si>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</si>
  <si>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</si>
  <si>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</si>
  <si>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</si>
  <si>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</si>
  <si>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</si>
  <si>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</si>
  <si>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</si>
  <si>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</si>
  <si>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</si>
  <si>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</si>
  <si>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</si>
  <si>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</si>
  <si>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</si>
  <si>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3299</t>
  </si>
  <si>
    <t>3113</t>
  </si>
  <si>
    <t>Plaće za prekovremeni rad</t>
  </si>
  <si>
    <t>3239</t>
  </si>
  <si>
    <t>Ostale usluge</t>
  </si>
  <si>
    <t>343</t>
  </si>
  <si>
    <t>Ostali financijski rashodi</t>
  </si>
  <si>
    <t>3431</t>
  </si>
  <si>
    <t>Bankarske usluge i usluge platnog prometa</t>
  </si>
  <si>
    <t>A102001</t>
  </si>
  <si>
    <t>Aktivnost: Usluga organiziranog smještaja</t>
  </si>
  <si>
    <t>372</t>
  </si>
  <si>
    <t>Ostale naknade građanima i kućanstvima iz proračuna</t>
  </si>
  <si>
    <t>3722</t>
  </si>
  <si>
    <t>Naknade građanima i kućanstvima u naravi</t>
  </si>
  <si>
    <t>A104000</t>
  </si>
  <si>
    <t>Aktivnost: Nabava opreme</t>
  </si>
  <si>
    <t>422</t>
  </si>
  <si>
    <t>Postrojenja i oprema</t>
  </si>
  <si>
    <t>4227</t>
  </si>
  <si>
    <t>Uređaji, strojevi i oprema za ostale namjene</t>
  </si>
  <si>
    <t>Izvještaj o izvršenju financijskog plana</t>
  </si>
  <si>
    <t>Redni broj</t>
  </si>
  <si>
    <t>Datum ugovora</t>
  </si>
  <si>
    <t>Obveza</t>
  </si>
  <si>
    <t>Vrsta instrumenta</t>
  </si>
  <si>
    <t>Kamatna stopa</t>
  </si>
  <si>
    <t>Rok povrata</t>
  </si>
  <si>
    <t>Iznos godišnjeg povrata</t>
  </si>
  <si>
    <t>Dom Novi početak se nije zaduživao od početka rada ustanove.</t>
  </si>
  <si>
    <t xml:space="preserve">                                       Za razdoblje od 01.01.2023. do 30.06.2023.</t>
  </si>
  <si>
    <t>Datum odluke o davanju zajma</t>
  </si>
  <si>
    <t>Datum sklapanja ugovora</t>
  </si>
  <si>
    <t>Naziv korisnika zajma i namjena</t>
  </si>
  <si>
    <t>Valutna jedinica</t>
  </si>
  <si>
    <t>Iznos zajma u valuti</t>
  </si>
  <si>
    <t>Iznos zajma u kunama</t>
  </si>
  <si>
    <t>Potraživanja po danim zajmovima</t>
  </si>
  <si>
    <t>Posljednja godina dospijeća</t>
  </si>
  <si>
    <t>Dom Novi početak nema danih zajmova i potraživanja po danim zajmovima.</t>
  </si>
  <si>
    <t xml:space="preserve"> Za razdoblje od 01.01.2023. do 30.06.2023.</t>
  </si>
  <si>
    <t>ZAVRŠNE ODREDBE</t>
  </si>
  <si>
    <t>Obrazloženje ostvarenja prihoda i primitaka, rashoda i izdataka</t>
  </si>
  <si>
    <t>Opći dio</t>
  </si>
  <si>
    <t>Posebni dio</t>
  </si>
  <si>
    <t xml:space="preserve">   Izvještaj o zaduživanju na domaćem i stranom tržištu novca i kapitala</t>
  </si>
  <si>
    <t xml:space="preserve">                     Izvještaj o danim zajmovima i potraživanjima po danim zajmovima</t>
  </si>
  <si>
    <t>Izvještaj o zaduživanju na domaćem i stranom tržištu novca i kapitala</t>
  </si>
  <si>
    <t>Izvještaj o danim zajmovima i potraživanjima po danim zajmovima</t>
  </si>
  <si>
    <t>Sastavni dio Polugodišnjeg izvještaja čine:</t>
  </si>
  <si>
    <t>Stanje 01.01.2023.</t>
  </si>
  <si>
    <t>Povrat 2023.</t>
  </si>
  <si>
    <t>Stanje 30.06.2023.</t>
  </si>
  <si>
    <t>Dom za žrtve nasilja u obitelji NOVI POČETAK</t>
  </si>
  <si>
    <t>Magistratska 1, Krapina</t>
  </si>
  <si>
    <t>U Krapini, 21. srpnja 2023.</t>
  </si>
  <si>
    <t>PREDSJEDNICA UPRAVNOG VIJEĆA</t>
  </si>
  <si>
    <t>Snježana Romić, mag.prim.educ.</t>
  </si>
  <si>
    <t>A) OPĆI DIO</t>
  </si>
  <si>
    <t>B) POSEBNI IZVJEŠTAJI</t>
  </si>
  <si>
    <t>Dom NOVI POČETAK od početka rada ustanove nije se zaduživao na domaćem i stranom tržištu novca i kapitala niti nema danih zajmova i potraživanja po danim zajmovima u razdoblju od 01.01.2023. do 30.06.2023. godine.</t>
  </si>
  <si>
    <t xml:space="preserve">Sukladno Zakonu o proračunu NN 144/21 te čl. 29. Odluke o izvršavanju proračuna KZŽ i čl. 26. Statuta Doma NOVI POČETAK i Pravilniku o polugodišnjem </t>
  </si>
  <si>
    <t xml:space="preserve">i godišnjem izvještaju o izvršenju proračuna i financijskog plana, Upravno vijeće Doma NOVI POČETAK donosi </t>
  </si>
  <si>
    <t xml:space="preserve">PRIPREMILA: </t>
  </si>
  <si>
    <t>Lovorka Latin, mag. socijalnog rada</t>
  </si>
  <si>
    <t xml:space="preserve">ravnateljica </t>
  </si>
  <si>
    <t>PREDSJEDNICA UPRAVNOG VIJEĆA:</t>
  </si>
  <si>
    <t>DOSTAVITI:</t>
  </si>
  <si>
    <t>1. Dom za žrtve nasilja u obitelji NOVI POČETAK</t>
  </si>
  <si>
    <t>2. Upravni odjel za zdravstvo, socijalnu politiku, branitelje, civilno društvo i mlade KZŽ</t>
  </si>
  <si>
    <r>
      <t xml:space="preserve">Ukupni </t>
    </r>
    <r>
      <rPr>
        <b/>
        <sz val="10"/>
        <rFont val="Arial"/>
        <family val="2"/>
      </rPr>
      <t xml:space="preserve">prihodi i primici </t>
    </r>
    <r>
      <rPr>
        <sz val="10"/>
        <rFont val="Arial"/>
        <family val="2"/>
      </rPr>
      <t xml:space="preserve">Doma NOVI POČETAK u periodu </t>
    </r>
    <r>
      <rPr>
        <b/>
        <sz val="10"/>
        <rFont val="Arial"/>
        <family val="2"/>
      </rPr>
      <t>od 01.01.2023. do 30.06.2023. godine iznose 74.149,10 EUR</t>
    </r>
    <r>
      <rPr>
        <sz val="10"/>
        <rFont val="Arial"/>
        <family val="2"/>
      </rPr>
      <t>. Prihodi i primici povećani su naspram prethodne godine uslijed realiziranja projekta Novi početak, prijavljenog na Poziv „Osiguravanje sustava podrške za žene žrtve nasilja i žrtve nasilja u obitelji“ iz sredstava Europskog socijalnog fonda. Projekt se započeo provoditi 09. lipnja 2021.
Izvršenje prihoda prema</t>
    </r>
    <r>
      <rPr>
        <i/>
        <sz val="10"/>
        <rFont val="Arial"/>
        <family val="2"/>
      </rPr>
      <t xml:space="preserve"> izvorima financiranja</t>
    </r>
    <r>
      <rPr>
        <sz val="10"/>
        <rFont val="Arial"/>
        <family val="2"/>
      </rPr>
      <t xml:space="preserve">, iznosi </t>
    </r>
    <r>
      <rPr>
        <b/>
        <sz val="10"/>
        <rFont val="Arial"/>
        <family val="2"/>
      </rPr>
      <t>6.814,76 EUR</t>
    </r>
    <r>
      <rPr>
        <sz val="10"/>
        <rFont val="Arial"/>
        <family val="2"/>
      </rPr>
      <t xml:space="preserve"> prihoda iz nadležnog proračuna Krapinsko zagorske-županije </t>
    </r>
    <r>
      <rPr>
        <i/>
        <sz val="10"/>
        <rFont val="Arial"/>
        <family val="2"/>
      </rPr>
      <t>(izvor 1.1. Opći prihodi i primici)</t>
    </r>
    <r>
      <rPr>
        <sz val="10"/>
        <rFont val="Arial"/>
        <family val="2"/>
      </rPr>
      <t xml:space="preserve">, potom </t>
    </r>
    <r>
      <rPr>
        <b/>
        <sz val="10"/>
        <rFont val="Arial"/>
        <family val="2"/>
      </rPr>
      <t>65.641,61 EUR</t>
    </r>
    <r>
      <rPr>
        <sz val="10"/>
        <rFont val="Arial"/>
        <family val="2"/>
      </rPr>
      <t xml:space="preserve"> prihoda putem Pomoći proračunskim korisnicima temeljem prijenosa sredstava EU </t>
    </r>
    <r>
      <rPr>
        <i/>
        <sz val="10"/>
        <rFont val="Arial"/>
        <family val="2"/>
      </rPr>
      <t>(izvor 5.4.)</t>
    </r>
    <r>
      <rPr>
        <sz val="10"/>
        <rFont val="Arial"/>
        <family val="2"/>
      </rPr>
      <t xml:space="preserve"> te </t>
    </r>
    <r>
      <rPr>
        <b/>
        <sz val="10"/>
        <rFont val="Arial"/>
        <family val="2"/>
      </rPr>
      <t>1.692,70 EUR</t>
    </r>
    <r>
      <rPr>
        <sz val="10"/>
        <rFont val="Arial"/>
        <family val="2"/>
      </rPr>
      <t xml:space="preserve"> prihoda iz Ministarstva rada, mirovinskog sustava, obitelji i socijalne politike</t>
    </r>
    <r>
      <rPr>
        <i/>
        <sz val="10"/>
        <rFont val="Arial"/>
        <family val="2"/>
      </rPr>
      <t xml:space="preserve"> (izvor 5.2.1)</t>
    </r>
    <r>
      <rPr>
        <sz val="10"/>
        <rFont val="Arial"/>
        <family val="2"/>
      </rPr>
      <t>, temeljem ostvarene financijske podrške za smanjenje utjecaja cijena energenata za pružatelje socijalnih usluga u Republici Hrvatskoj. 
Ukupni</t>
    </r>
    <r>
      <rPr>
        <b/>
        <sz val="10"/>
        <rFont val="Arial"/>
        <family val="2"/>
      </rPr>
      <t xml:space="preserve"> rashodi za period od 01.01.2023. do 30.06.2023. godine iznose 72.156,26 EUR</t>
    </r>
    <r>
      <rPr>
        <sz val="10"/>
        <rFont val="Arial"/>
        <family val="2"/>
      </rPr>
      <t xml:space="preserve">, a odnose se na rashode za poslovanje (71.799,52 EUR) i na rashode za nabavu nefinancijske imovine (356,74 EUR). Prema </t>
    </r>
    <r>
      <rPr>
        <i/>
        <sz val="10"/>
        <rFont val="Arial"/>
        <family val="2"/>
      </rPr>
      <t>ekonomskoj klasifikaciji</t>
    </r>
    <r>
      <rPr>
        <sz val="10"/>
        <rFont val="Arial"/>
        <family val="2"/>
      </rPr>
      <t xml:space="preserve">, rashodi za zaposlene povećani su u odnosu na prethodnu godinu obzirom na povećanje osnovice za obračun plaće te uvedena je naknada za topli obrok koja je prvi put isplaćena u prosincu 2022. godine. Rashodi za materijal i energiju povećani su uslijed povećanja cijene energenata dok rashodi za usluge povećani su uslijed realizacije projektnih aktivnosti održavanja radionica i edukacija u okviru projekta Novi početak. Ostali nespomenuti rashodi povećani su s obzirom na prethodnu godinu zbog studijskog putovanja u Amsterdam u okviru projekta Novi početak te sanacije zidova i sličnih troškova, dok naknade građanima i kućanstvima u naravi povećane su u odnosu na prethodnu godinu zbog povećane potrebe za nabavom odjeće, obuće i školskog pribora za korisnike smještaja skloništa.
Izvršenje rashoda prema </t>
    </r>
    <r>
      <rPr>
        <i/>
        <sz val="10"/>
        <rFont val="Arial"/>
        <family val="2"/>
      </rPr>
      <t>izvorima financiranja</t>
    </r>
    <r>
      <rPr>
        <sz val="10"/>
        <rFont val="Arial"/>
        <family val="2"/>
      </rPr>
      <t xml:space="preserve"> iznosi </t>
    </r>
    <r>
      <rPr>
        <b/>
        <sz val="10"/>
        <rFont val="Arial"/>
        <family val="2"/>
      </rPr>
      <t xml:space="preserve">5.277,56 EUR </t>
    </r>
    <r>
      <rPr>
        <sz val="10"/>
        <rFont val="Arial"/>
        <family val="2"/>
      </rPr>
      <t xml:space="preserve">iz nadležnog proračuna Krapinsko zagorske županije </t>
    </r>
    <r>
      <rPr>
        <i/>
        <sz val="10"/>
        <rFont val="Arial"/>
        <family val="2"/>
      </rPr>
      <t>(izvor 1.1. Opći prihodi i primici)</t>
    </r>
    <r>
      <rPr>
        <sz val="10"/>
        <rFont val="Arial"/>
        <family val="2"/>
      </rPr>
      <t xml:space="preserve">, potom </t>
    </r>
    <r>
      <rPr>
        <b/>
        <sz val="10"/>
        <rFont val="Arial"/>
        <family val="2"/>
      </rPr>
      <t>65.285,97 EUR</t>
    </r>
    <r>
      <rPr>
        <sz val="10"/>
        <rFont val="Arial"/>
        <family val="2"/>
      </rPr>
      <t xml:space="preserve"> rashoda temeljem Pomoći proračunskim korisnicima temeljem prijenosa sredstava EU </t>
    </r>
    <r>
      <rPr>
        <i/>
        <sz val="10"/>
        <rFont val="Arial"/>
        <family val="2"/>
      </rPr>
      <t>(izvor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5.4.)</t>
    </r>
    <r>
      <rPr>
        <sz val="10"/>
        <rFont val="Arial"/>
        <family val="2"/>
      </rPr>
      <t xml:space="preserve"> te </t>
    </r>
    <r>
      <rPr>
        <b/>
        <sz val="10"/>
        <rFont val="Arial"/>
        <family val="2"/>
      </rPr>
      <t xml:space="preserve">1.592,70 EUR </t>
    </r>
    <r>
      <rPr>
        <sz val="10"/>
        <rFont val="Arial"/>
        <family val="2"/>
      </rPr>
      <t xml:space="preserve">rashoda iz Ministarstva rada, mirovinskog sustava, obitelji i socijalne politike </t>
    </r>
    <r>
      <rPr>
        <i/>
        <sz val="10"/>
        <rFont val="Arial"/>
        <family val="2"/>
      </rPr>
      <t>(izvor 5.2.1).</t>
    </r>
    <r>
      <rPr>
        <sz val="10"/>
        <rFont val="Arial"/>
        <family val="2"/>
      </rPr>
      <t xml:space="preserve"> 
Rashodi prema </t>
    </r>
    <r>
      <rPr>
        <i/>
        <sz val="10"/>
        <rFont val="Arial"/>
        <family val="2"/>
      </rPr>
      <t>funkcijskoj klasifikaciji</t>
    </r>
    <r>
      <rPr>
        <sz val="10"/>
        <rFont val="Arial"/>
        <family val="2"/>
      </rPr>
      <t xml:space="preserve"> spadaju u razred </t>
    </r>
    <r>
      <rPr>
        <b/>
        <sz val="10"/>
        <rFont val="Arial"/>
        <family val="2"/>
      </rPr>
      <t>10 Socijalna zaštita</t>
    </r>
    <r>
      <rPr>
        <sz val="10"/>
        <rFont val="Arial"/>
        <family val="2"/>
      </rPr>
      <t xml:space="preserve">, skupini </t>
    </r>
    <r>
      <rPr>
        <i/>
        <sz val="10"/>
        <rFont val="Arial"/>
        <family val="2"/>
      </rPr>
      <t xml:space="preserve">109 Aktivnosti socijalne zaštite koje nisu drugdje svrstane </t>
    </r>
    <r>
      <rPr>
        <sz val="10"/>
        <rFont val="Arial"/>
        <family val="2"/>
      </rPr>
      <t xml:space="preserve">te je njihovo izvršenje </t>
    </r>
    <r>
      <rPr>
        <b/>
        <sz val="10"/>
        <rFont val="Arial"/>
        <family val="2"/>
      </rPr>
      <t>72.156,26 EUR</t>
    </r>
    <r>
      <rPr>
        <sz val="10"/>
        <rFont val="Arial"/>
        <family val="2"/>
      </rPr>
      <t xml:space="preserve">. Indeks izvršenja povećan je naspram prošle godine radi realizacije projekta Novi početak i ostalih povećanih rashoda poslovanja Doma. 
</t>
    </r>
  </si>
  <si>
    <t xml:space="preserve"> U izvještajnom razdoblju ostvaren je višak prihoda i primitaka u iznosu od 1.992,84 EUR, a manjak prihoda i primitaka iz prethodne godine iznosi 1.892,84 EUR (režijski troškovi za prosinac 2022. koji su podmireni u siječnju 2023.). Dom NOVI POČETAK na kraju ovog izvještajnog razdoblja ima ostvareni višak prihoda i primitaka, raspoloživ u sljedećem razdoblju, u iznosu od 100 EUR a što se odnosi na prihod od Ministarstva rada, mirovinskog sustava, obitelji i socijalne politike za higijenske menstrualne potrepštine za korisnice skloništa. </t>
  </si>
  <si>
    <t>3. Upravni odjel za proračun i financije KZŽ</t>
  </si>
  <si>
    <t>KLASA: 400-01/23-02/03</t>
  </si>
  <si>
    <t>URBROJ: 2140-52-02-23-1</t>
  </si>
  <si>
    <t>Dom NOVI POČETAK proračunski je korisnik Krapinsko-zagorske županije te svoje knjigovodstvo vodi prema Zakonu o proračunu, Pravilniku o proračunskom računovodstvu i računskom planu, Pravilniku o financijsk0m izvještavanju u proračunskom računovodstvu i ostalim zakonskim i podzakonskim propisima proračunskog računovodstva.
Računovodstvo Doma NOVI POČETAK vodi upravni odjel za financije i proračun Krapinsko-zagorske županije.</t>
  </si>
  <si>
    <t>Stanje novčanih sredstava na žiro računu na dan 01.01.2023. iznosilo je 527,57 EUR.
Stanje novčanih sredstava na žiro računu na dan 30.06.2023. iznosi 100,00 EUR.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</si>
</sst>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0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0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0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2" fontId="4" fillId="40" borderId="0" xfId="0" applyNumberFormat="1" applyFont="1" applyFill="1" applyBorder="1" applyAlignment="1" applyProtection="1">
      <alignment horizontal="right"/>
      <protection/>
    </xf>
    <xf numFmtId="0" fontId="4" fillId="41" borderId="0" xfId="0" applyFont="1" applyFill="1" applyBorder="1" applyAlignment="1" applyProtection="1">
      <alignment/>
      <protection/>
    </xf>
    <xf numFmtId="4" fontId="4" fillId="41" borderId="0" xfId="0" applyNumberFormat="1" applyFont="1" applyFill="1" applyBorder="1" applyAlignment="1" applyProtection="1">
      <alignment horizontal="right"/>
      <protection/>
    </xf>
    <xf numFmtId="172" fontId="4" fillId="41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2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2" fontId="2" fillId="3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172" fontId="5" fillId="45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/>
      <protection/>
    </xf>
    <xf numFmtId="4" fontId="1" fillId="46" borderId="0" xfId="0" applyNumberFormat="1" applyFont="1" applyFill="1" applyBorder="1" applyAlignment="1" applyProtection="1">
      <alignment horizontal="right"/>
      <protection/>
    </xf>
    <xf numFmtId="172" fontId="1" fillId="46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A11" sqref="A11:U11"/>
    </sheetView>
  </sheetViews>
  <sheetFormatPr defaultColWidth="9.140625" defaultRowHeight="12.75"/>
  <cols>
    <col min="1" max="1" width="23.140625" style="0" customWidth="1"/>
  </cols>
  <sheetData>
    <row r="1" spans="1:4" ht="12.75">
      <c r="A1" s="19" t="s">
        <v>241</v>
      </c>
      <c r="C1" s="1"/>
      <c r="D1" s="2"/>
    </row>
    <row r="2" spans="1:4" ht="12.75">
      <c r="A2" s="19" t="s">
        <v>242</v>
      </c>
      <c r="C2" s="1"/>
      <c r="D2" s="3"/>
    </row>
    <row r="3" ht="12.75">
      <c r="A3" t="s">
        <v>1</v>
      </c>
    </row>
    <row r="4" ht="12.75">
      <c r="A4" s="19" t="s">
        <v>261</v>
      </c>
    </row>
    <row r="5" ht="12.75">
      <c r="A5" s="19" t="s">
        <v>262</v>
      </c>
    </row>
    <row r="6" ht="12.75">
      <c r="A6" s="19" t="s">
        <v>243</v>
      </c>
    </row>
    <row r="9" spans="5:6" ht="12.75">
      <c r="E9" s="19" t="s">
        <v>249</v>
      </c>
      <c r="F9" s="19"/>
    </row>
    <row r="10" spans="7:9" ht="12.75">
      <c r="G10" s="19" t="s">
        <v>250</v>
      </c>
      <c r="I10" s="19"/>
    </row>
    <row r="11" spans="1:21" s="4" customFormat="1" ht="18">
      <c r="A11" s="23" t="s">
        <v>209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2.75">
      <c r="A12" s="25" t="s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2.75">
      <c r="A13" s="25" t="s">
        <v>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7" ht="12.75">
      <c r="A17" s="12" t="s">
        <v>231</v>
      </c>
    </row>
    <row r="19" spans="1:22" ht="12.75">
      <c r="A19" s="27" t="s">
        <v>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 t="s">
        <v>4</v>
      </c>
      <c r="N19" s="26"/>
      <c r="O19" s="27" t="s">
        <v>5</v>
      </c>
      <c r="P19" s="26"/>
      <c r="Q19" s="27" t="s">
        <v>6</v>
      </c>
      <c r="R19" s="26"/>
      <c r="S19" s="27" t="s">
        <v>7</v>
      </c>
      <c r="T19" s="26"/>
      <c r="U19" s="27" t="s">
        <v>8</v>
      </c>
      <c r="V19" s="26"/>
    </row>
    <row r="20" spans="1:22" ht="12.75">
      <c r="A20" s="28" t="s">
        <v>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9" t="s">
        <v>10</v>
      </c>
      <c r="N20" s="26"/>
      <c r="O20" s="29" t="s">
        <v>11</v>
      </c>
      <c r="P20" s="26"/>
      <c r="Q20" s="29" t="s">
        <v>12</v>
      </c>
      <c r="R20" s="26"/>
      <c r="S20" s="29" t="s">
        <v>13</v>
      </c>
      <c r="T20" s="26"/>
      <c r="U20" s="29" t="s">
        <v>14</v>
      </c>
      <c r="V20" s="26"/>
    </row>
    <row r="21" spans="1:22" ht="12.75">
      <c r="A21" s="30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1">
        <v>46980.2</v>
      </c>
      <c r="N21" s="26"/>
      <c r="O21" s="31">
        <v>189794</v>
      </c>
      <c r="P21" s="26"/>
      <c r="Q21" s="31">
        <v>74149.1</v>
      </c>
      <c r="R21" s="26"/>
      <c r="S21" s="32">
        <v>158</v>
      </c>
      <c r="T21" s="26"/>
      <c r="U21" s="32">
        <v>39.07</v>
      </c>
      <c r="V21" s="26"/>
    </row>
    <row r="22" spans="1:22" ht="12.75">
      <c r="A22" s="30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1">
        <v>0</v>
      </c>
      <c r="N22" s="26"/>
      <c r="O22" s="31">
        <v>0</v>
      </c>
      <c r="P22" s="26"/>
      <c r="Q22" s="31">
        <v>0</v>
      </c>
      <c r="R22" s="26"/>
      <c r="S22" s="32" t="s">
        <v>0</v>
      </c>
      <c r="T22" s="26"/>
      <c r="U22" s="32" t="s">
        <v>0</v>
      </c>
      <c r="V22" s="26"/>
    </row>
    <row r="23" spans="1:22" ht="12.75">
      <c r="A23" s="30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1">
        <v>46980.2</v>
      </c>
      <c r="N23" s="26"/>
      <c r="O23" s="31">
        <v>189794</v>
      </c>
      <c r="P23" s="26"/>
      <c r="Q23" s="31">
        <v>74149.1</v>
      </c>
      <c r="R23" s="26"/>
      <c r="S23" s="32">
        <v>158</v>
      </c>
      <c r="T23" s="26"/>
      <c r="U23" s="32">
        <v>39.07</v>
      </c>
      <c r="V23" s="26"/>
    </row>
    <row r="24" spans="1:22" ht="12.75">
      <c r="A24" s="30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1">
        <v>46980.21</v>
      </c>
      <c r="N24" s="26"/>
      <c r="O24" s="31">
        <v>189394</v>
      </c>
      <c r="P24" s="26"/>
      <c r="Q24" s="31">
        <v>71799.52</v>
      </c>
      <c r="R24" s="26"/>
      <c r="S24" s="32">
        <v>153</v>
      </c>
      <c r="T24" s="26"/>
      <c r="U24" s="32">
        <v>37.91</v>
      </c>
      <c r="V24" s="26"/>
    </row>
    <row r="25" spans="1:22" ht="12.75">
      <c r="A25" s="30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1">
        <v>0</v>
      </c>
      <c r="N25" s="26"/>
      <c r="O25" s="31">
        <v>400</v>
      </c>
      <c r="P25" s="26"/>
      <c r="Q25" s="31">
        <v>356.74</v>
      </c>
      <c r="R25" s="26"/>
      <c r="S25" s="32">
        <v>0</v>
      </c>
      <c r="T25" s="26"/>
      <c r="U25" s="32">
        <v>89.19</v>
      </c>
      <c r="V25" s="26"/>
    </row>
    <row r="26" spans="1:22" ht="12.75">
      <c r="A26" s="30" t="s">
        <v>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1">
        <v>46980.21</v>
      </c>
      <c r="N26" s="26"/>
      <c r="O26" s="31">
        <v>189794</v>
      </c>
      <c r="P26" s="26"/>
      <c r="Q26" s="31">
        <v>72156.26</v>
      </c>
      <c r="R26" s="26"/>
      <c r="S26" s="32">
        <v>154</v>
      </c>
      <c r="T26" s="26"/>
      <c r="U26" s="32">
        <v>38.02</v>
      </c>
      <c r="V26" s="26"/>
    </row>
    <row r="27" spans="1:22" ht="12.75">
      <c r="A27" s="30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1">
        <v>-0.01</v>
      </c>
      <c r="N27" s="26"/>
      <c r="O27" s="31">
        <v>0</v>
      </c>
      <c r="P27" s="26"/>
      <c r="Q27" s="31">
        <v>1992.84</v>
      </c>
      <c r="R27" s="26"/>
      <c r="S27" s="32">
        <v>-19928400</v>
      </c>
      <c r="T27" s="26"/>
      <c r="U27" s="32">
        <v>0</v>
      </c>
      <c r="V27" s="26"/>
    </row>
    <row r="28" spans="1:22" ht="12.75">
      <c r="A28" s="28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0</v>
      </c>
      <c r="N28" s="26"/>
      <c r="O28" s="28" t="s">
        <v>0</v>
      </c>
      <c r="P28" s="26"/>
      <c r="Q28" s="28" t="s">
        <v>0</v>
      </c>
      <c r="R28" s="26"/>
      <c r="S28" s="28" t="s">
        <v>0</v>
      </c>
      <c r="T28" s="26"/>
      <c r="U28" s="28" t="s">
        <v>0</v>
      </c>
      <c r="V28" s="26"/>
    </row>
    <row r="29" spans="1:22" ht="12.75">
      <c r="A29" s="30" t="s">
        <v>23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1">
        <v>0</v>
      </c>
      <c r="N29" s="26"/>
      <c r="O29" s="31">
        <v>0</v>
      </c>
      <c r="P29" s="26"/>
      <c r="Q29" s="31">
        <v>0</v>
      </c>
      <c r="R29" s="26"/>
      <c r="S29" s="32" t="s">
        <v>0</v>
      </c>
      <c r="T29" s="26"/>
      <c r="U29" s="32" t="s">
        <v>0</v>
      </c>
      <c r="V29" s="26"/>
    </row>
    <row r="30" spans="1:22" ht="12.75">
      <c r="A30" s="30" t="s">
        <v>24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1">
        <v>0</v>
      </c>
      <c r="N30" s="26"/>
      <c r="O30" s="31">
        <v>0</v>
      </c>
      <c r="P30" s="26"/>
      <c r="Q30" s="31">
        <v>0</v>
      </c>
      <c r="R30" s="26"/>
      <c r="S30" s="32" t="s">
        <v>0</v>
      </c>
      <c r="T30" s="26"/>
      <c r="U30" s="32" t="s">
        <v>0</v>
      </c>
      <c r="V30" s="26"/>
    </row>
    <row r="31" spans="1:22" ht="12.75">
      <c r="A31" s="30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1">
        <v>0</v>
      </c>
      <c r="N31" s="26"/>
      <c r="O31" s="31">
        <v>0</v>
      </c>
      <c r="P31" s="26"/>
      <c r="Q31" s="31">
        <v>0</v>
      </c>
      <c r="R31" s="26"/>
      <c r="S31" s="32">
        <v>0</v>
      </c>
      <c r="T31" s="26"/>
      <c r="U31" s="32">
        <v>0</v>
      </c>
      <c r="V31" s="26"/>
    </row>
    <row r="32" spans="1:22" ht="12.75">
      <c r="A32" s="30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1">
        <v>0</v>
      </c>
      <c r="N32" s="26"/>
      <c r="O32" s="31">
        <v>0</v>
      </c>
      <c r="P32" s="26"/>
      <c r="Q32" s="31">
        <v>0</v>
      </c>
      <c r="R32" s="26"/>
      <c r="S32" s="32" t="s">
        <v>0</v>
      </c>
      <c r="T32" s="26"/>
      <c r="U32" s="32" t="s">
        <v>0</v>
      </c>
      <c r="V32" s="26"/>
    </row>
    <row r="33" spans="1:22" ht="12.75">
      <c r="A33" s="30" t="s">
        <v>27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1">
        <v>0</v>
      </c>
      <c r="N33" s="26"/>
      <c r="O33" s="31">
        <v>0</v>
      </c>
      <c r="P33" s="26"/>
      <c r="Q33" s="31">
        <v>-1892.84</v>
      </c>
      <c r="R33" s="33"/>
      <c r="S33" s="32" t="s">
        <v>0</v>
      </c>
      <c r="T33" s="26"/>
      <c r="U33" s="32" t="s">
        <v>0</v>
      </c>
      <c r="V33" s="26"/>
    </row>
    <row r="34" spans="1:22" ht="12.75">
      <c r="A34" s="28" t="s">
        <v>28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 t="s">
        <v>0</v>
      </c>
      <c r="N34" s="26"/>
      <c r="O34" s="28" t="s">
        <v>0</v>
      </c>
      <c r="P34" s="26"/>
      <c r="Q34" s="28" t="s">
        <v>0</v>
      </c>
      <c r="R34" s="26"/>
      <c r="S34" s="28" t="s">
        <v>0</v>
      </c>
      <c r="T34" s="26"/>
      <c r="U34" s="28" t="s">
        <v>0</v>
      </c>
      <c r="V34" s="26"/>
    </row>
    <row r="35" spans="1:22" ht="12.75">
      <c r="A35" s="30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1">
        <v>-0.01</v>
      </c>
      <c r="N35" s="26"/>
      <c r="O35" s="31">
        <v>0</v>
      </c>
      <c r="P35" s="26"/>
      <c r="Q35" s="31">
        <v>100</v>
      </c>
      <c r="R35" s="26"/>
      <c r="S35" s="32">
        <v>-1000000</v>
      </c>
      <c r="T35" s="26"/>
      <c r="U35" s="32">
        <v>0</v>
      </c>
      <c r="V35" s="26"/>
    </row>
    <row r="39" ht="12.75">
      <c r="S39" s="12" t="s">
        <v>244</v>
      </c>
    </row>
    <row r="40" ht="12.75">
      <c r="S40" t="s">
        <v>245</v>
      </c>
    </row>
  </sheetData>
  <sheetProtection/>
  <mergeCells count="105"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1:U11"/>
    <mergeCell ref="A12:U12"/>
    <mergeCell ref="A13:U13"/>
    <mergeCell ref="A19:L19"/>
    <mergeCell ref="M19:N19"/>
    <mergeCell ref="O19:P19"/>
    <mergeCell ref="Q19:R19"/>
    <mergeCell ref="S19:T19"/>
    <mergeCell ref="U19:V19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5" sqref="A5"/>
    </sheetView>
  </sheetViews>
  <sheetFormatPr defaultColWidth="9.140625" defaultRowHeight="12.75"/>
  <cols>
    <col min="10" max="10" width="13.00390625" style="0" customWidth="1"/>
    <col min="13" max="13" width="19.8515625" style="0" customWidth="1"/>
    <col min="14" max="14" width="13.421875" style="0" customWidth="1"/>
    <col min="15" max="15" width="15.421875" style="0" customWidth="1"/>
  </cols>
  <sheetData>
    <row r="1" ht="12.75">
      <c r="A1" s="19" t="s">
        <v>241</v>
      </c>
    </row>
    <row r="2" ht="12.75">
      <c r="A2" s="19" t="s">
        <v>242</v>
      </c>
    </row>
    <row r="3" ht="12.75">
      <c r="A3" s="19" t="s">
        <v>1</v>
      </c>
    </row>
    <row r="4" ht="12.75">
      <c r="A4" s="19" t="s">
        <v>261</v>
      </c>
    </row>
    <row r="5" ht="12.75">
      <c r="A5" s="19" t="s">
        <v>262</v>
      </c>
    </row>
    <row r="6" ht="12.75">
      <c r="A6" s="19" t="s">
        <v>243</v>
      </c>
    </row>
    <row r="8" spans="1:15" ht="18">
      <c r="A8" s="24" t="s">
        <v>234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3" ht="12.75">
      <c r="B9" s="128" t="s">
        <v>228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9" ht="12.75">
      <c r="B10" s="129"/>
      <c r="C10" s="26"/>
      <c r="D10" s="26"/>
      <c r="E10" s="26"/>
      <c r="F10" s="26"/>
      <c r="G10" s="26"/>
      <c r="H10" s="26"/>
      <c r="I10" s="26"/>
    </row>
    <row r="11" spans="1:15" ht="51">
      <c r="A11" s="14" t="s">
        <v>210</v>
      </c>
      <c r="B11" s="133" t="s">
        <v>219</v>
      </c>
      <c r="C11" s="135"/>
      <c r="D11" s="135"/>
      <c r="E11" s="135"/>
      <c r="F11" s="134"/>
      <c r="G11" s="133" t="s">
        <v>220</v>
      </c>
      <c r="H11" s="136"/>
      <c r="I11" s="137"/>
      <c r="J11" s="18" t="s">
        <v>221</v>
      </c>
      <c r="K11" s="17" t="s">
        <v>222</v>
      </c>
      <c r="L11" s="17" t="s">
        <v>223</v>
      </c>
      <c r="M11" s="17" t="s">
        <v>224</v>
      </c>
      <c r="N11" s="17" t="s">
        <v>225</v>
      </c>
      <c r="O11" s="17" t="s">
        <v>226</v>
      </c>
    </row>
    <row r="12" spans="1:15" ht="37.5" customHeight="1">
      <c r="A12" s="15"/>
      <c r="B12" s="122" t="s">
        <v>227</v>
      </c>
      <c r="C12" s="123"/>
      <c r="D12" s="123"/>
      <c r="E12" s="123"/>
      <c r="F12" s="123"/>
      <c r="G12" s="124"/>
      <c r="H12" s="125"/>
      <c r="I12" s="125"/>
      <c r="J12" s="16"/>
      <c r="K12" s="15"/>
      <c r="L12" s="15"/>
      <c r="M12" s="15"/>
      <c r="N12" s="15"/>
      <c r="O12" s="15"/>
    </row>
    <row r="16" ht="12.75">
      <c r="A16" s="12" t="s">
        <v>229</v>
      </c>
    </row>
    <row r="17" ht="12.75">
      <c r="J17" s="19"/>
    </row>
    <row r="18" ht="12.75">
      <c r="A18" s="19" t="s">
        <v>237</v>
      </c>
    </row>
    <row r="19" ht="12.75">
      <c r="A19" s="19" t="s">
        <v>231</v>
      </c>
    </row>
    <row r="20" ht="12.75">
      <c r="A20" s="19" t="s">
        <v>232</v>
      </c>
    </row>
    <row r="21" ht="12.75">
      <c r="A21" s="19" t="s">
        <v>235</v>
      </c>
    </row>
    <row r="22" ht="12.75">
      <c r="A22" s="19" t="s">
        <v>236</v>
      </c>
    </row>
    <row r="23" ht="12.75">
      <c r="A23" s="19" t="s">
        <v>230</v>
      </c>
    </row>
  </sheetData>
  <sheetProtection/>
  <mergeCells count="7">
    <mergeCell ref="A8:O8"/>
    <mergeCell ref="B9:M9"/>
    <mergeCell ref="B10:I10"/>
    <mergeCell ref="B11:F11"/>
    <mergeCell ref="G11:I11"/>
    <mergeCell ref="B12:F12"/>
    <mergeCell ref="G12:I1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36.00390625" style="0" customWidth="1"/>
    <col min="9" max="9" width="17.140625" style="0" customWidth="1"/>
  </cols>
  <sheetData>
    <row r="1" ht="12.75">
      <c r="A1" t="s">
        <v>241</v>
      </c>
    </row>
    <row r="2" ht="12.75">
      <c r="A2" s="19" t="s">
        <v>242</v>
      </c>
    </row>
    <row r="3" ht="12.75">
      <c r="A3" s="19" t="s">
        <v>1</v>
      </c>
    </row>
    <row r="4" ht="12.75">
      <c r="A4" s="19" t="s">
        <v>261</v>
      </c>
    </row>
    <row r="5" ht="12.75">
      <c r="A5" s="19" t="s">
        <v>262</v>
      </c>
    </row>
    <row r="6" ht="12.75">
      <c r="A6" t="s">
        <v>243</v>
      </c>
    </row>
    <row r="8" spans="1:9" ht="18">
      <c r="A8" s="138" t="s">
        <v>230</v>
      </c>
      <c r="B8" s="138"/>
      <c r="C8" s="138"/>
      <c r="D8" s="138"/>
      <c r="E8" s="138"/>
      <c r="F8" s="138"/>
      <c r="G8" s="138"/>
      <c r="H8" s="138"/>
      <c r="I8" s="138"/>
    </row>
    <row r="11" ht="51">
      <c r="A11" s="145" t="s">
        <v>263</v>
      </c>
    </row>
    <row r="12" ht="25.5">
      <c r="A12" s="21" t="s">
        <v>264</v>
      </c>
    </row>
    <row r="13" ht="15" customHeight="1">
      <c r="A13" s="22"/>
    </row>
    <row r="14" ht="18" customHeight="1">
      <c r="A14" s="12" t="s">
        <v>246</v>
      </c>
    </row>
    <row r="15" ht="393" customHeight="1">
      <c r="A15" s="144" t="s">
        <v>258</v>
      </c>
    </row>
    <row r="16" ht="78" customHeight="1">
      <c r="A16" s="144" t="s">
        <v>259</v>
      </c>
    </row>
    <row r="17" ht="25.5" customHeight="1">
      <c r="A17" s="144"/>
    </row>
    <row r="19" ht="12.75">
      <c r="A19" s="12" t="s">
        <v>247</v>
      </c>
    </row>
    <row r="20" ht="25.5">
      <c r="A20" s="20" t="s">
        <v>248</v>
      </c>
    </row>
    <row r="23" ht="12.75">
      <c r="A23" s="141" t="s">
        <v>251</v>
      </c>
    </row>
    <row r="24" ht="12.75">
      <c r="A24" s="140" t="s">
        <v>252</v>
      </c>
    </row>
    <row r="25" ht="12.75">
      <c r="A25" t="s">
        <v>253</v>
      </c>
    </row>
    <row r="28" ht="12.75">
      <c r="A28" s="139" t="s">
        <v>254</v>
      </c>
    </row>
    <row r="29" ht="12.75">
      <c r="A29" s="142" t="s">
        <v>245</v>
      </c>
    </row>
    <row r="30" ht="12.75">
      <c r="A30" s="142"/>
    </row>
    <row r="31" ht="12.75">
      <c r="A31" s="142"/>
    </row>
    <row r="34" ht="12.75">
      <c r="A34" s="143" t="s">
        <v>255</v>
      </c>
    </row>
    <row r="35" ht="12.75">
      <c r="A35" s="19" t="s">
        <v>256</v>
      </c>
    </row>
    <row r="36" ht="12.75">
      <c r="A36" s="19" t="s">
        <v>257</v>
      </c>
    </row>
    <row r="37" ht="12.75">
      <c r="A37" s="19" t="s">
        <v>260</v>
      </c>
    </row>
  </sheetData>
  <sheetProtection/>
  <mergeCells count="1"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22.421875" style="0" customWidth="1"/>
    <col min="2" max="2" width="19.140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spans="1:2" ht="12.75">
      <c r="A4" s="34" t="s">
        <v>261</v>
      </c>
      <c r="B4" s="26"/>
    </row>
    <row r="5" ht="12.75">
      <c r="A5" s="19" t="s">
        <v>262</v>
      </c>
    </row>
    <row r="6" ht="12.75">
      <c r="A6" s="19" t="s">
        <v>243</v>
      </c>
    </row>
    <row r="7" spans="1:2" ht="12.75">
      <c r="A7" s="26"/>
      <c r="B7" s="26"/>
    </row>
    <row r="8" spans="1:21" s="5" customFormat="1" ht="18">
      <c r="A8" s="35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6" spans="1:22" ht="12.75">
      <c r="A16" s="37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7" t="s">
        <v>4</v>
      </c>
      <c r="N16" s="26"/>
      <c r="O16" s="37" t="s">
        <v>5</v>
      </c>
      <c r="P16" s="26"/>
      <c r="Q16" s="37" t="s">
        <v>6</v>
      </c>
      <c r="R16" s="26"/>
      <c r="S16" s="37" t="s">
        <v>7</v>
      </c>
      <c r="T16" s="26"/>
      <c r="U16" s="37" t="s">
        <v>8</v>
      </c>
      <c r="V16" s="26"/>
    </row>
    <row r="17" spans="1:22" ht="12.75">
      <c r="A17" s="38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9" t="s">
        <v>10</v>
      </c>
      <c r="N17" s="26"/>
      <c r="O17" s="39" t="s">
        <v>11</v>
      </c>
      <c r="P17" s="26"/>
      <c r="Q17" s="39" t="s">
        <v>12</v>
      </c>
      <c r="R17" s="26"/>
      <c r="S17" s="39" t="s">
        <v>13</v>
      </c>
      <c r="T17" s="26"/>
      <c r="U17" s="39" t="s">
        <v>14</v>
      </c>
      <c r="V17" s="26"/>
    </row>
    <row r="18" spans="1:22" ht="12.75">
      <c r="A18" s="40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1">
        <v>46980.2</v>
      </c>
      <c r="N18" s="26"/>
      <c r="O18" s="41">
        <v>189794</v>
      </c>
      <c r="P18" s="26"/>
      <c r="Q18" s="41">
        <v>74149.1</v>
      </c>
      <c r="R18" s="26"/>
      <c r="S18" s="42">
        <f>Q18/M18</f>
        <v>1.578305328627805</v>
      </c>
      <c r="T18" s="43"/>
      <c r="U18" s="44">
        <v>39.07</v>
      </c>
      <c r="V18" s="26"/>
    </row>
    <row r="19" spans="1:22" ht="12.75">
      <c r="A19" s="40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1">
        <v>40407.14</v>
      </c>
      <c r="N19" s="26"/>
      <c r="O19" s="41">
        <v>163293</v>
      </c>
      <c r="P19" s="26"/>
      <c r="Q19" s="41">
        <v>67334.31</v>
      </c>
      <c r="R19" s="26"/>
      <c r="S19" s="42">
        <f aca="true" t="shared" si="0" ref="S19:S66">Q19/M19</f>
        <v>1.6663963349051678</v>
      </c>
      <c r="T19" s="43"/>
      <c r="U19" s="44">
        <v>41.24</v>
      </c>
      <c r="V19" s="26"/>
    </row>
    <row r="20" spans="1:22" ht="12.75">
      <c r="A20" s="40" t="s">
        <v>32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1">
        <v>240.16</v>
      </c>
      <c r="N20" s="26"/>
      <c r="O20" s="41">
        <v>1592</v>
      </c>
      <c r="P20" s="26"/>
      <c r="Q20" s="41">
        <v>1692.7</v>
      </c>
      <c r="R20" s="26"/>
      <c r="S20" s="42">
        <f t="shared" si="0"/>
        <v>7.048217854763491</v>
      </c>
      <c r="T20" s="43"/>
      <c r="U20" s="44">
        <v>106.33</v>
      </c>
      <c r="V20" s="26"/>
    </row>
    <row r="21" spans="1:22" ht="12.75">
      <c r="A21" s="26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5">
        <v>240.16</v>
      </c>
      <c r="N21" s="26"/>
      <c r="O21" s="45" t="s">
        <v>0</v>
      </c>
      <c r="P21" s="26"/>
      <c r="Q21" s="45">
        <v>1692.7</v>
      </c>
      <c r="R21" s="26"/>
      <c r="S21" s="42">
        <f t="shared" si="0"/>
        <v>7.048217854763491</v>
      </c>
      <c r="T21" s="43"/>
      <c r="U21" s="46">
        <v>0</v>
      </c>
      <c r="V21" s="26"/>
    </row>
    <row r="22" spans="1:22" ht="12.75">
      <c r="A22" s="40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41">
        <v>40166.98</v>
      </c>
      <c r="N22" s="26"/>
      <c r="O22" s="41">
        <v>161701</v>
      </c>
      <c r="P22" s="26"/>
      <c r="Q22" s="41">
        <v>65641.61</v>
      </c>
      <c r="R22" s="26"/>
      <c r="S22" s="42">
        <f t="shared" si="0"/>
        <v>1.6342182060986412</v>
      </c>
      <c r="T22" s="43"/>
      <c r="U22" s="44">
        <v>40.59</v>
      </c>
      <c r="V22" s="26"/>
    </row>
    <row r="23" spans="1:22" ht="12.75">
      <c r="A23" s="26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45">
        <v>40166.98</v>
      </c>
      <c r="N23" s="26"/>
      <c r="O23" s="45" t="s">
        <v>0</v>
      </c>
      <c r="P23" s="26"/>
      <c r="Q23" s="45">
        <v>65641.61</v>
      </c>
      <c r="R23" s="26"/>
      <c r="S23" s="42">
        <f t="shared" si="0"/>
        <v>1.6342182060986412</v>
      </c>
      <c r="T23" s="43"/>
      <c r="U23" s="46">
        <v>0</v>
      </c>
      <c r="V23" s="26"/>
    </row>
    <row r="24" spans="1:22" ht="12.75">
      <c r="A24" s="40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41" t="s">
        <v>0</v>
      </c>
      <c r="N24" s="26"/>
      <c r="O24" s="41">
        <v>1</v>
      </c>
      <c r="P24" s="26"/>
      <c r="Q24" s="41">
        <v>0.03</v>
      </c>
      <c r="R24" s="26"/>
      <c r="S24" s="42">
        <v>0</v>
      </c>
      <c r="T24" s="43"/>
      <c r="U24" s="44">
        <v>3</v>
      </c>
      <c r="V24" s="26"/>
    </row>
    <row r="25" spans="1:22" ht="12.75">
      <c r="A25" s="40" t="s">
        <v>37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1" t="s">
        <v>0</v>
      </c>
      <c r="N25" s="26"/>
      <c r="O25" s="41">
        <v>1</v>
      </c>
      <c r="P25" s="26"/>
      <c r="Q25" s="41">
        <v>0.03</v>
      </c>
      <c r="R25" s="26"/>
      <c r="S25" s="42">
        <v>0</v>
      </c>
      <c r="T25" s="43"/>
      <c r="U25" s="44">
        <v>3</v>
      </c>
      <c r="V25" s="26"/>
    </row>
    <row r="26" spans="1:22" ht="12.75">
      <c r="A26" s="26" t="s">
        <v>38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45" t="s">
        <v>0</v>
      </c>
      <c r="N26" s="26"/>
      <c r="O26" s="45" t="s">
        <v>0</v>
      </c>
      <c r="P26" s="26"/>
      <c r="Q26" s="45">
        <v>0.03</v>
      </c>
      <c r="R26" s="26"/>
      <c r="S26" s="42">
        <v>0</v>
      </c>
      <c r="T26" s="43"/>
      <c r="U26" s="46">
        <v>0</v>
      </c>
      <c r="V26" s="26"/>
    </row>
    <row r="27" spans="1:22" ht="12.75">
      <c r="A27" s="40" t="s">
        <v>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41">
        <v>6573.06</v>
      </c>
      <c r="N27" s="26"/>
      <c r="O27" s="41">
        <v>26500</v>
      </c>
      <c r="P27" s="26"/>
      <c r="Q27" s="41">
        <v>6814.76</v>
      </c>
      <c r="R27" s="26"/>
      <c r="S27" s="42">
        <f t="shared" si="0"/>
        <v>1.0367713059062293</v>
      </c>
      <c r="T27" s="43"/>
      <c r="U27" s="44">
        <v>25.72</v>
      </c>
      <c r="V27" s="26"/>
    </row>
    <row r="28" spans="1:22" ht="12.75">
      <c r="A28" s="40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41">
        <v>6573.06</v>
      </c>
      <c r="N28" s="26"/>
      <c r="O28" s="41">
        <v>26500</v>
      </c>
      <c r="P28" s="26"/>
      <c r="Q28" s="41">
        <v>6814.76</v>
      </c>
      <c r="R28" s="26"/>
      <c r="S28" s="42">
        <f t="shared" si="0"/>
        <v>1.0367713059062293</v>
      </c>
      <c r="T28" s="43"/>
      <c r="U28" s="44">
        <v>25.72</v>
      </c>
      <c r="V28" s="26"/>
    </row>
    <row r="29" spans="1:22" ht="12.75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5">
        <v>6573.06</v>
      </c>
      <c r="N29" s="26"/>
      <c r="O29" s="45" t="s">
        <v>0</v>
      </c>
      <c r="P29" s="26"/>
      <c r="Q29" s="45">
        <v>6458.02</v>
      </c>
      <c r="R29" s="26"/>
      <c r="S29" s="42">
        <f t="shared" si="0"/>
        <v>0.9824982580411559</v>
      </c>
      <c r="T29" s="43"/>
      <c r="U29" s="46">
        <v>0</v>
      </c>
      <c r="V29" s="26"/>
    </row>
    <row r="30" spans="1:22" ht="12.75">
      <c r="A30" s="26" t="s">
        <v>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5" t="s">
        <v>0</v>
      </c>
      <c r="N30" s="26"/>
      <c r="O30" s="45" t="s">
        <v>0</v>
      </c>
      <c r="P30" s="26"/>
      <c r="Q30" s="45">
        <v>356.74</v>
      </c>
      <c r="R30" s="26"/>
      <c r="S30" s="42">
        <v>0</v>
      </c>
      <c r="T30" s="43"/>
      <c r="U30" s="46">
        <v>0</v>
      </c>
      <c r="V30" s="26"/>
    </row>
    <row r="31" spans="1:22" ht="12.75">
      <c r="A31" s="40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41">
        <v>46980.21</v>
      </c>
      <c r="N31" s="26"/>
      <c r="O31" s="41">
        <v>189394</v>
      </c>
      <c r="P31" s="26"/>
      <c r="Q31" s="41">
        <v>71799.52</v>
      </c>
      <c r="R31" s="26"/>
      <c r="S31" s="42">
        <f t="shared" si="0"/>
        <v>1.5282928705512386</v>
      </c>
      <c r="T31" s="43"/>
      <c r="U31" s="44">
        <v>37.91</v>
      </c>
      <c r="V31" s="26"/>
    </row>
    <row r="32" spans="1:22" ht="12.75">
      <c r="A32" s="40" t="s">
        <v>43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41">
        <v>25529.63</v>
      </c>
      <c r="N32" s="26"/>
      <c r="O32" s="41">
        <v>57088</v>
      </c>
      <c r="P32" s="26"/>
      <c r="Q32" s="41">
        <v>29287.04</v>
      </c>
      <c r="R32" s="26"/>
      <c r="S32" s="42">
        <f t="shared" si="0"/>
        <v>1.1471783962399769</v>
      </c>
      <c r="T32" s="43"/>
      <c r="U32" s="44">
        <v>51.3</v>
      </c>
      <c r="V32" s="26"/>
    </row>
    <row r="33" spans="1:22" ht="12.75">
      <c r="A33" s="40" t="s">
        <v>44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41">
        <v>22895.7</v>
      </c>
      <c r="N33" s="26"/>
      <c r="O33" s="41">
        <v>49550</v>
      </c>
      <c r="P33" s="26"/>
      <c r="Q33" s="41">
        <v>25590.94</v>
      </c>
      <c r="R33" s="26"/>
      <c r="S33" s="42">
        <f t="shared" si="0"/>
        <v>1.1177181741549722</v>
      </c>
      <c r="T33" s="43"/>
      <c r="U33" s="44">
        <v>51.65</v>
      </c>
      <c r="V33" s="26"/>
    </row>
    <row r="34" spans="1:22" ht="12.75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45">
        <v>20269.23</v>
      </c>
      <c r="N34" s="26"/>
      <c r="O34" s="45" t="s">
        <v>0</v>
      </c>
      <c r="P34" s="26"/>
      <c r="Q34" s="45">
        <v>22856.08</v>
      </c>
      <c r="R34" s="26"/>
      <c r="S34" s="42">
        <f t="shared" si="0"/>
        <v>1.127624483021802</v>
      </c>
      <c r="T34" s="43"/>
      <c r="U34" s="46">
        <v>0</v>
      </c>
      <c r="V34" s="26"/>
    </row>
    <row r="35" spans="1:22" ht="12.75">
      <c r="A35" s="26" t="s">
        <v>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45">
        <v>2626.47</v>
      </c>
      <c r="N35" s="26"/>
      <c r="O35" s="45" t="s">
        <v>0</v>
      </c>
      <c r="P35" s="26"/>
      <c r="Q35" s="45">
        <v>2734.86</v>
      </c>
      <c r="R35" s="26"/>
      <c r="S35" s="42">
        <f t="shared" si="0"/>
        <v>1.0412683183131732</v>
      </c>
      <c r="T35" s="43"/>
      <c r="U35" s="46">
        <v>0</v>
      </c>
      <c r="V35" s="26"/>
    </row>
    <row r="36" spans="1:22" ht="12.75">
      <c r="A36" s="40" t="s">
        <v>47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1">
        <v>690.16</v>
      </c>
      <c r="N36" s="26"/>
      <c r="O36" s="41">
        <v>3162</v>
      </c>
      <c r="P36" s="26"/>
      <c r="Q36" s="41">
        <v>1503.24</v>
      </c>
      <c r="R36" s="26"/>
      <c r="S36" s="42">
        <f t="shared" si="0"/>
        <v>2.1781036281441986</v>
      </c>
      <c r="T36" s="43"/>
      <c r="U36" s="44">
        <v>47.54</v>
      </c>
      <c r="V36" s="26"/>
    </row>
    <row r="37" spans="1:22" ht="12.75">
      <c r="A37" s="26" t="s">
        <v>48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45">
        <v>690.16</v>
      </c>
      <c r="N37" s="26"/>
      <c r="O37" s="45" t="s">
        <v>0</v>
      </c>
      <c r="P37" s="26"/>
      <c r="Q37" s="45">
        <v>1503.24</v>
      </c>
      <c r="R37" s="26"/>
      <c r="S37" s="42">
        <f t="shared" si="0"/>
        <v>2.1781036281441986</v>
      </c>
      <c r="T37" s="43"/>
      <c r="U37" s="46">
        <v>0</v>
      </c>
      <c r="V37" s="26"/>
    </row>
    <row r="38" spans="1:22" ht="12.75">
      <c r="A38" s="40" t="s">
        <v>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41">
        <v>1943.77</v>
      </c>
      <c r="N38" s="26"/>
      <c r="O38" s="41">
        <v>4376</v>
      </c>
      <c r="P38" s="26"/>
      <c r="Q38" s="41">
        <v>2192.86</v>
      </c>
      <c r="R38" s="26"/>
      <c r="S38" s="42">
        <f t="shared" si="0"/>
        <v>1.1281478775781086</v>
      </c>
      <c r="T38" s="43"/>
      <c r="U38" s="44">
        <v>50.11</v>
      </c>
      <c r="V38" s="26"/>
    </row>
    <row r="39" spans="1:22" ht="12.75">
      <c r="A39" s="26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45">
        <v>1943.77</v>
      </c>
      <c r="N39" s="26"/>
      <c r="O39" s="45" t="s">
        <v>0</v>
      </c>
      <c r="P39" s="26"/>
      <c r="Q39" s="45">
        <v>2192.86</v>
      </c>
      <c r="R39" s="26"/>
      <c r="S39" s="42">
        <f t="shared" si="0"/>
        <v>1.1281478775781086</v>
      </c>
      <c r="T39" s="43"/>
      <c r="U39" s="46">
        <v>0</v>
      </c>
      <c r="V39" s="26"/>
    </row>
    <row r="40" spans="1:22" ht="12.75">
      <c r="A40" s="40" t="s">
        <v>51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1">
        <v>18599.35</v>
      </c>
      <c r="N40" s="26"/>
      <c r="O40" s="41">
        <v>88542</v>
      </c>
      <c r="P40" s="26"/>
      <c r="Q40" s="41">
        <v>30929.05</v>
      </c>
      <c r="R40" s="26"/>
      <c r="S40" s="42">
        <f t="shared" si="0"/>
        <v>1.6629102629930617</v>
      </c>
      <c r="T40" s="43"/>
      <c r="U40" s="44">
        <v>34.93</v>
      </c>
      <c r="V40" s="26"/>
    </row>
    <row r="41" spans="1:22" ht="12.75">
      <c r="A41" s="40" t="s">
        <v>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41">
        <v>1654.45</v>
      </c>
      <c r="N41" s="26"/>
      <c r="O41" s="41">
        <v>5426</v>
      </c>
      <c r="P41" s="26"/>
      <c r="Q41" s="41">
        <v>1775.82</v>
      </c>
      <c r="R41" s="26"/>
      <c r="S41" s="42">
        <f t="shared" si="0"/>
        <v>1.073359726797425</v>
      </c>
      <c r="T41" s="43"/>
      <c r="U41" s="44">
        <v>32.73</v>
      </c>
      <c r="V41" s="26"/>
    </row>
    <row r="42" spans="1:22" ht="12.75">
      <c r="A42" s="26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45">
        <v>1654.45</v>
      </c>
      <c r="N42" s="26"/>
      <c r="O42" s="45" t="s">
        <v>0</v>
      </c>
      <c r="P42" s="26"/>
      <c r="Q42" s="45">
        <v>1775.82</v>
      </c>
      <c r="R42" s="26"/>
      <c r="S42" s="42">
        <f t="shared" si="0"/>
        <v>1.073359726797425</v>
      </c>
      <c r="T42" s="43"/>
      <c r="U42" s="46">
        <v>0</v>
      </c>
      <c r="V42" s="26"/>
    </row>
    <row r="43" spans="1:22" ht="12.75">
      <c r="A43" s="40" t="s">
        <v>54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41">
        <v>4508.85</v>
      </c>
      <c r="N43" s="26"/>
      <c r="O43" s="41">
        <v>20344</v>
      </c>
      <c r="P43" s="26"/>
      <c r="Q43" s="41">
        <v>5934.44</v>
      </c>
      <c r="R43" s="26"/>
      <c r="S43" s="42">
        <f t="shared" si="0"/>
        <v>1.3161759650465195</v>
      </c>
      <c r="T43" s="43"/>
      <c r="U43" s="44">
        <v>29.17</v>
      </c>
      <c r="V43" s="26"/>
    </row>
    <row r="44" spans="1:22" ht="12.75">
      <c r="A44" s="26" t="s">
        <v>55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5">
        <v>194.88</v>
      </c>
      <c r="N44" s="26"/>
      <c r="O44" s="45" t="s">
        <v>0</v>
      </c>
      <c r="P44" s="26"/>
      <c r="Q44" s="45">
        <v>501.86</v>
      </c>
      <c r="R44" s="26"/>
      <c r="S44" s="42">
        <f t="shared" si="0"/>
        <v>2.5752257799671594</v>
      </c>
      <c r="T44" s="43"/>
      <c r="U44" s="46">
        <v>0</v>
      </c>
      <c r="V44" s="26"/>
    </row>
    <row r="45" spans="1:22" ht="12.75">
      <c r="A45" s="26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45">
        <v>4291.01</v>
      </c>
      <c r="N45" s="26"/>
      <c r="O45" s="45" t="s">
        <v>0</v>
      </c>
      <c r="P45" s="26"/>
      <c r="Q45" s="45">
        <v>5432.58</v>
      </c>
      <c r="R45" s="26"/>
      <c r="S45" s="42">
        <f t="shared" si="0"/>
        <v>1.2660375995395023</v>
      </c>
      <c r="T45" s="43"/>
      <c r="U45" s="46">
        <v>0</v>
      </c>
      <c r="V45" s="26"/>
    </row>
    <row r="46" spans="1:22" ht="12.75">
      <c r="A46" s="26" t="s">
        <v>57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>
        <v>22.96</v>
      </c>
      <c r="N46" s="26"/>
      <c r="O46" s="45" t="s">
        <v>0</v>
      </c>
      <c r="P46" s="26"/>
      <c r="Q46" s="45" t="s">
        <v>0</v>
      </c>
      <c r="R46" s="26"/>
      <c r="S46" s="42">
        <v>0</v>
      </c>
      <c r="T46" s="43"/>
      <c r="U46" s="46">
        <v>0</v>
      </c>
      <c r="V46" s="26"/>
    </row>
    <row r="47" spans="1:22" ht="12.75">
      <c r="A47" s="40" t="s">
        <v>58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1">
        <v>5879.11</v>
      </c>
      <c r="N47" s="26"/>
      <c r="O47" s="41">
        <v>48430</v>
      </c>
      <c r="P47" s="26"/>
      <c r="Q47" s="41">
        <v>15917.39</v>
      </c>
      <c r="R47" s="26"/>
      <c r="S47" s="42">
        <f t="shared" si="0"/>
        <v>2.707448916587715</v>
      </c>
      <c r="T47" s="43"/>
      <c r="U47" s="44">
        <v>32.87</v>
      </c>
      <c r="V47" s="26"/>
    </row>
    <row r="48" spans="1:22" ht="12.75">
      <c r="A48" s="26" t="s">
        <v>59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5">
        <v>505.81</v>
      </c>
      <c r="N48" s="26"/>
      <c r="O48" s="45" t="s">
        <v>0</v>
      </c>
      <c r="P48" s="26"/>
      <c r="Q48" s="45">
        <v>421.29</v>
      </c>
      <c r="R48" s="26"/>
      <c r="S48" s="42">
        <f t="shared" si="0"/>
        <v>0.8329016824499318</v>
      </c>
      <c r="T48" s="43"/>
      <c r="U48" s="46">
        <v>0</v>
      </c>
      <c r="V48" s="26"/>
    </row>
    <row r="49" spans="1:22" ht="12.75">
      <c r="A49" s="26" t="s">
        <v>60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45">
        <v>850.94</v>
      </c>
      <c r="N49" s="26"/>
      <c r="O49" s="45" t="s">
        <v>0</v>
      </c>
      <c r="P49" s="26"/>
      <c r="Q49" s="45" t="s">
        <v>0</v>
      </c>
      <c r="R49" s="26"/>
      <c r="S49" s="42">
        <v>0</v>
      </c>
      <c r="T49" s="43"/>
      <c r="U49" s="46">
        <v>0</v>
      </c>
      <c r="V49" s="26"/>
    </row>
    <row r="50" spans="1:22" ht="12.75">
      <c r="A50" s="26" t="s">
        <v>61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45">
        <v>63.71</v>
      </c>
      <c r="N50" s="26"/>
      <c r="O50" s="45" t="s">
        <v>0</v>
      </c>
      <c r="P50" s="26"/>
      <c r="Q50" s="45">
        <v>0</v>
      </c>
      <c r="R50" s="26"/>
      <c r="S50" s="42">
        <f t="shared" si="0"/>
        <v>0</v>
      </c>
      <c r="T50" s="43"/>
      <c r="U50" s="46">
        <v>0</v>
      </c>
      <c r="V50" s="26"/>
    </row>
    <row r="51" spans="1:22" ht="12.75">
      <c r="A51" s="26" t="s">
        <v>62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45">
        <v>649.51</v>
      </c>
      <c r="N51" s="26"/>
      <c r="O51" s="45" t="s">
        <v>0</v>
      </c>
      <c r="P51" s="26"/>
      <c r="Q51" s="45">
        <v>668.25</v>
      </c>
      <c r="R51" s="26"/>
      <c r="S51" s="42">
        <f t="shared" si="0"/>
        <v>1.0288525195916922</v>
      </c>
      <c r="T51" s="43"/>
      <c r="U51" s="46">
        <v>0</v>
      </c>
      <c r="V51" s="26"/>
    </row>
    <row r="52" spans="1:22" ht="12.75">
      <c r="A52" s="26" t="s">
        <v>63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5">
        <v>3344.61</v>
      </c>
      <c r="N52" s="26"/>
      <c r="O52" s="45" t="s">
        <v>0</v>
      </c>
      <c r="P52" s="26"/>
      <c r="Q52" s="45">
        <v>3344.64</v>
      </c>
      <c r="R52" s="26"/>
      <c r="S52" s="42">
        <f t="shared" si="0"/>
        <v>1.000008969655655</v>
      </c>
      <c r="T52" s="43"/>
      <c r="U52" s="46">
        <v>0</v>
      </c>
      <c r="V52" s="26"/>
    </row>
    <row r="53" spans="1:22" ht="12.75">
      <c r="A53" s="26" t="s">
        <v>64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45" t="s">
        <v>0</v>
      </c>
      <c r="N53" s="26"/>
      <c r="O53" s="45" t="s">
        <v>0</v>
      </c>
      <c r="P53" s="26"/>
      <c r="Q53" s="45">
        <v>10792.37</v>
      </c>
      <c r="R53" s="26"/>
      <c r="S53" s="42">
        <v>0</v>
      </c>
      <c r="T53" s="43"/>
      <c r="U53" s="46">
        <v>0</v>
      </c>
      <c r="V53" s="26"/>
    </row>
    <row r="54" spans="1:22" ht="12.75">
      <c r="A54" s="26" t="s">
        <v>65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45" t="s">
        <v>0</v>
      </c>
      <c r="N54" s="26"/>
      <c r="O54" s="45" t="s">
        <v>0</v>
      </c>
      <c r="P54" s="26"/>
      <c r="Q54" s="45">
        <v>292.68</v>
      </c>
      <c r="R54" s="26"/>
      <c r="S54" s="42">
        <v>0</v>
      </c>
      <c r="T54" s="43"/>
      <c r="U54" s="46">
        <v>0</v>
      </c>
      <c r="V54" s="26"/>
    </row>
    <row r="55" spans="1:22" ht="12.75">
      <c r="A55" s="26" t="s">
        <v>66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45">
        <v>464.53</v>
      </c>
      <c r="N55" s="26"/>
      <c r="O55" s="45" t="s">
        <v>0</v>
      </c>
      <c r="P55" s="26"/>
      <c r="Q55" s="45">
        <v>398.16</v>
      </c>
      <c r="R55" s="26"/>
      <c r="S55" s="42">
        <f t="shared" si="0"/>
        <v>0.857124405312897</v>
      </c>
      <c r="T55" s="43"/>
      <c r="U55" s="46">
        <v>0</v>
      </c>
      <c r="V55" s="26"/>
    </row>
    <row r="56" spans="1:22" ht="12.75">
      <c r="A56" s="40" t="s">
        <v>67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1">
        <v>6556.94</v>
      </c>
      <c r="N56" s="26"/>
      <c r="O56" s="41">
        <v>14342</v>
      </c>
      <c r="P56" s="26"/>
      <c r="Q56" s="41">
        <v>7301.4</v>
      </c>
      <c r="R56" s="26"/>
      <c r="S56" s="42">
        <f t="shared" si="0"/>
        <v>1.1135377172888574</v>
      </c>
      <c r="T56" s="43"/>
      <c r="U56" s="44">
        <v>50.91</v>
      </c>
      <c r="V56" s="26"/>
    </row>
    <row r="57" spans="1:22" ht="12.75">
      <c r="A57" s="26" t="s">
        <v>68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45">
        <v>4262.79</v>
      </c>
      <c r="N57" s="26"/>
      <c r="O57" s="45" t="s">
        <v>0</v>
      </c>
      <c r="P57" s="26"/>
      <c r="Q57" s="45">
        <v>4528.02</v>
      </c>
      <c r="R57" s="26"/>
      <c r="S57" s="42">
        <f t="shared" si="0"/>
        <v>1.0622198137839303</v>
      </c>
      <c r="T57" s="43"/>
      <c r="U57" s="46">
        <v>0</v>
      </c>
      <c r="V57" s="26"/>
    </row>
    <row r="58" spans="1:22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45">
        <v>581.92</v>
      </c>
      <c r="N58" s="26"/>
      <c r="O58" s="45" t="s">
        <v>0</v>
      </c>
      <c r="P58" s="26"/>
      <c r="Q58" s="45" t="s">
        <v>0</v>
      </c>
      <c r="R58" s="26"/>
      <c r="S58" s="42">
        <v>0</v>
      </c>
      <c r="T58" s="43"/>
      <c r="U58" s="46">
        <v>0</v>
      </c>
      <c r="V58" s="26"/>
    </row>
    <row r="59" spans="1:22" ht="12.75">
      <c r="A59" s="26" t="s">
        <v>70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45">
        <v>95.86</v>
      </c>
      <c r="N59" s="26"/>
      <c r="O59" s="45" t="s">
        <v>0</v>
      </c>
      <c r="P59" s="26"/>
      <c r="Q59" s="45">
        <v>115.23</v>
      </c>
      <c r="R59" s="26"/>
      <c r="S59" s="42">
        <f t="shared" si="0"/>
        <v>1.2020655122052994</v>
      </c>
      <c r="T59" s="43"/>
      <c r="U59" s="46">
        <v>0</v>
      </c>
      <c r="V59" s="26"/>
    </row>
    <row r="60" spans="1:22" ht="12.75">
      <c r="A60" s="26" t="s">
        <v>71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5">
        <v>1616.37</v>
      </c>
      <c r="N60" s="26"/>
      <c r="O60" s="45" t="s">
        <v>0</v>
      </c>
      <c r="P60" s="26"/>
      <c r="Q60" s="45">
        <v>2658.15</v>
      </c>
      <c r="R60" s="26"/>
      <c r="S60" s="42">
        <f t="shared" si="0"/>
        <v>1.6445182724252494</v>
      </c>
      <c r="T60" s="43"/>
      <c r="U60" s="46">
        <v>0</v>
      </c>
      <c r="V60" s="26"/>
    </row>
    <row r="61" spans="1:22" ht="12.75">
      <c r="A61" s="40" t="s">
        <v>72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41" t="s">
        <v>0</v>
      </c>
      <c r="N61" s="26"/>
      <c r="O61" s="41">
        <v>498</v>
      </c>
      <c r="P61" s="26"/>
      <c r="Q61" s="41">
        <v>259.48</v>
      </c>
      <c r="R61" s="26"/>
      <c r="S61" s="42">
        <v>0</v>
      </c>
      <c r="T61" s="43"/>
      <c r="U61" s="44">
        <v>52.1</v>
      </c>
      <c r="V61" s="26"/>
    </row>
    <row r="62" spans="1:22" ht="12.75">
      <c r="A62" s="40" t="s">
        <v>73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1" t="s">
        <v>0</v>
      </c>
      <c r="N62" s="26"/>
      <c r="O62" s="41">
        <v>498</v>
      </c>
      <c r="P62" s="26"/>
      <c r="Q62" s="41">
        <v>259.48</v>
      </c>
      <c r="R62" s="26"/>
      <c r="S62" s="42">
        <v>0</v>
      </c>
      <c r="T62" s="43"/>
      <c r="U62" s="44">
        <v>52.1</v>
      </c>
      <c r="V62" s="26"/>
    </row>
    <row r="63" spans="1:22" ht="12.75">
      <c r="A63" s="26" t="s">
        <v>74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45" t="s">
        <v>0</v>
      </c>
      <c r="N63" s="26"/>
      <c r="O63" s="45" t="s">
        <v>0</v>
      </c>
      <c r="P63" s="26"/>
      <c r="Q63" s="45">
        <v>259.48</v>
      </c>
      <c r="R63" s="26"/>
      <c r="S63" s="42">
        <v>0</v>
      </c>
      <c r="T63" s="43"/>
      <c r="U63" s="46">
        <v>0</v>
      </c>
      <c r="V63" s="26"/>
    </row>
    <row r="64" spans="1:22" ht="12.75">
      <c r="A64" s="40" t="s">
        <v>75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1">
        <v>2851.23</v>
      </c>
      <c r="N64" s="26"/>
      <c r="O64" s="41">
        <v>43266</v>
      </c>
      <c r="P64" s="26"/>
      <c r="Q64" s="41">
        <v>11323.95</v>
      </c>
      <c r="R64" s="26"/>
      <c r="S64" s="42">
        <f t="shared" si="0"/>
        <v>3.9716017297797794</v>
      </c>
      <c r="T64" s="43"/>
      <c r="U64" s="44">
        <v>26.17</v>
      </c>
      <c r="V64" s="26"/>
    </row>
    <row r="65" spans="1:22" ht="12.75">
      <c r="A65" s="40" t="s">
        <v>76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41">
        <v>2851.23</v>
      </c>
      <c r="N65" s="26"/>
      <c r="O65" s="41">
        <v>43266</v>
      </c>
      <c r="P65" s="26"/>
      <c r="Q65" s="41">
        <v>11323.95</v>
      </c>
      <c r="R65" s="26"/>
      <c r="S65" s="42">
        <f t="shared" si="0"/>
        <v>3.9716017297797794</v>
      </c>
      <c r="T65" s="43"/>
      <c r="U65" s="44">
        <v>26.17</v>
      </c>
      <c r="V65" s="26"/>
    </row>
    <row r="66" spans="1:22" ht="12.75">
      <c r="A66" s="26" t="s">
        <v>77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45">
        <v>2851.32</v>
      </c>
      <c r="N66" s="26"/>
      <c r="O66" s="45" t="s">
        <v>0</v>
      </c>
      <c r="P66" s="26"/>
      <c r="Q66" s="45">
        <v>11323.95</v>
      </c>
      <c r="R66" s="26"/>
      <c r="S66" s="42">
        <f t="shared" si="0"/>
        <v>3.9714763688396952</v>
      </c>
      <c r="T66" s="43"/>
      <c r="U66" s="46">
        <v>0</v>
      </c>
      <c r="V66" s="26"/>
    </row>
    <row r="67" spans="1:22" ht="12.75">
      <c r="A67" s="40" t="s">
        <v>19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1" t="s">
        <v>0</v>
      </c>
      <c r="N67" s="26"/>
      <c r="O67" s="41">
        <v>400</v>
      </c>
      <c r="P67" s="26"/>
      <c r="Q67" s="41">
        <v>356.74</v>
      </c>
      <c r="R67" s="26"/>
      <c r="S67" s="42">
        <v>0</v>
      </c>
      <c r="T67" s="43"/>
      <c r="U67" s="44">
        <v>89.19</v>
      </c>
      <c r="V67" s="26"/>
    </row>
    <row r="68" spans="1:22" ht="12.75">
      <c r="A68" s="40" t="s">
        <v>78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1" t="s">
        <v>0</v>
      </c>
      <c r="N68" s="26"/>
      <c r="O68" s="41">
        <v>400</v>
      </c>
      <c r="P68" s="26"/>
      <c r="Q68" s="41">
        <v>356.74</v>
      </c>
      <c r="R68" s="26"/>
      <c r="S68" s="42">
        <v>0</v>
      </c>
      <c r="T68" s="43"/>
      <c r="U68" s="44">
        <v>89.19</v>
      </c>
      <c r="V68" s="26"/>
    </row>
    <row r="69" spans="1:22" ht="12.75">
      <c r="A69" s="40" t="s">
        <v>79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41" t="s">
        <v>0</v>
      </c>
      <c r="N69" s="26"/>
      <c r="O69" s="41">
        <v>400</v>
      </c>
      <c r="P69" s="26"/>
      <c r="Q69" s="41">
        <v>356.74</v>
      </c>
      <c r="R69" s="26"/>
      <c r="S69" s="42">
        <v>0</v>
      </c>
      <c r="T69" s="43"/>
      <c r="U69" s="44">
        <v>89.19</v>
      </c>
      <c r="V69" s="26"/>
    </row>
    <row r="70" spans="1:22" ht="12.75">
      <c r="A70" s="26" t="s">
        <v>80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5" t="s">
        <v>0</v>
      </c>
      <c r="N70" s="26"/>
      <c r="O70" s="45" t="s">
        <v>0</v>
      </c>
      <c r="P70" s="26"/>
      <c r="Q70" s="45">
        <v>356.74</v>
      </c>
      <c r="R70" s="26"/>
      <c r="S70" s="42">
        <v>0</v>
      </c>
      <c r="T70" s="43"/>
      <c r="U70" s="46">
        <v>0</v>
      </c>
      <c r="V70" s="26"/>
    </row>
    <row r="71" spans="1:22" ht="12.75">
      <c r="A71" s="40" t="s">
        <v>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40" t="s">
        <v>0</v>
      </c>
      <c r="N71" s="26"/>
      <c r="O71" s="40" t="s">
        <v>0</v>
      </c>
      <c r="P71" s="26"/>
      <c r="Q71" s="40" t="s">
        <v>0</v>
      </c>
      <c r="R71" s="26"/>
      <c r="S71" s="40" t="s">
        <v>0</v>
      </c>
      <c r="T71" s="26"/>
      <c r="U71" s="40" t="s">
        <v>0</v>
      </c>
      <c r="V71" s="26"/>
    </row>
  </sheetData>
  <sheetProtection/>
  <mergeCells count="344"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9:U9"/>
    <mergeCell ref="A10:U10"/>
    <mergeCell ref="A16:L16"/>
    <mergeCell ref="M16:N16"/>
    <mergeCell ref="O16:P16"/>
    <mergeCell ref="Q16:R16"/>
    <mergeCell ref="S16:T16"/>
    <mergeCell ref="U16:V16"/>
    <mergeCell ref="A1:B1"/>
    <mergeCell ref="A2:B2"/>
    <mergeCell ref="A3:B3"/>
    <mergeCell ref="A4:B4"/>
    <mergeCell ref="A7:B7"/>
    <mergeCell ref="A8:U8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21.28125" style="0" customWidth="1"/>
    <col min="2" max="2" width="19.710937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ht="12.75">
      <c r="A4" s="19" t="s">
        <v>261</v>
      </c>
    </row>
    <row r="5" spans="1:2" ht="12.75">
      <c r="A5" s="34" t="s">
        <v>262</v>
      </c>
      <c r="B5" s="26"/>
    </row>
    <row r="6" spans="1:2" ht="12.75">
      <c r="A6" s="34" t="s">
        <v>243</v>
      </c>
      <c r="B6" s="26"/>
    </row>
    <row r="7" spans="1:21" s="6" customFormat="1" ht="18">
      <c r="A7" s="47" t="s">
        <v>81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2.7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5" spans="1:22" ht="12.75">
      <c r="A15" s="49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9" t="s">
        <v>4</v>
      </c>
      <c r="N15" s="26"/>
      <c r="O15" s="49" t="s">
        <v>5</v>
      </c>
      <c r="P15" s="26"/>
      <c r="Q15" s="49" t="s">
        <v>6</v>
      </c>
      <c r="R15" s="26"/>
      <c r="S15" s="49" t="s">
        <v>7</v>
      </c>
      <c r="T15" s="26"/>
      <c r="U15" s="49" t="s">
        <v>8</v>
      </c>
      <c r="V15" s="26"/>
    </row>
    <row r="16" spans="1:22" ht="12.75">
      <c r="A16" s="49" t="s">
        <v>82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9" t="s">
        <v>10</v>
      </c>
      <c r="N16" s="26"/>
      <c r="O16" s="49" t="s">
        <v>11</v>
      </c>
      <c r="P16" s="26"/>
      <c r="Q16" s="49" t="s">
        <v>12</v>
      </c>
      <c r="R16" s="26"/>
      <c r="S16" s="49" t="s">
        <v>13</v>
      </c>
      <c r="T16" s="26"/>
      <c r="U16" s="49" t="s">
        <v>14</v>
      </c>
      <c r="V16" s="26"/>
    </row>
    <row r="17" spans="1:22" ht="12.75">
      <c r="A17" s="50" t="s">
        <v>83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1">
        <v>46980.2</v>
      </c>
      <c r="N17" s="26"/>
      <c r="O17" s="51">
        <v>189794</v>
      </c>
      <c r="P17" s="26"/>
      <c r="Q17" s="51">
        <v>74149.1</v>
      </c>
      <c r="R17" s="26"/>
      <c r="S17" s="52">
        <f>Q17/M17</f>
        <v>1.578305328627805</v>
      </c>
      <c r="T17" s="43"/>
      <c r="U17" s="53">
        <v>39.07</v>
      </c>
      <c r="V17" s="26"/>
    </row>
    <row r="18" spans="1:22" ht="12.75">
      <c r="A18" s="54" t="s">
        <v>84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5">
        <v>6573.06</v>
      </c>
      <c r="N18" s="26"/>
      <c r="O18" s="55">
        <v>26500</v>
      </c>
      <c r="P18" s="26"/>
      <c r="Q18" s="55">
        <v>6814.76</v>
      </c>
      <c r="R18" s="26"/>
      <c r="S18" s="56">
        <f>Q18/M18</f>
        <v>1.0367713059062293</v>
      </c>
      <c r="T18" s="56"/>
      <c r="U18" s="57">
        <v>25.72</v>
      </c>
      <c r="V18" s="26"/>
    </row>
    <row r="19" spans="1:22" ht="12.75">
      <c r="A19" s="58" t="s">
        <v>85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9">
        <v>6573.06</v>
      </c>
      <c r="N19" s="26"/>
      <c r="O19" s="59">
        <v>26500</v>
      </c>
      <c r="P19" s="26"/>
      <c r="Q19" s="59">
        <v>6814.76</v>
      </c>
      <c r="R19" s="26"/>
      <c r="S19" s="60">
        <f>Q19/M19</f>
        <v>1.0367713059062293</v>
      </c>
      <c r="T19" s="60"/>
      <c r="U19" s="61">
        <v>25.72</v>
      </c>
      <c r="V19" s="26"/>
    </row>
    <row r="20" spans="1:22" ht="12.75">
      <c r="A20" s="54" t="s">
        <v>86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5" t="s">
        <v>0</v>
      </c>
      <c r="N20" s="26"/>
      <c r="O20" s="55">
        <v>1</v>
      </c>
      <c r="P20" s="26"/>
      <c r="Q20" s="55">
        <v>0.03</v>
      </c>
      <c r="R20" s="26"/>
      <c r="S20" s="57">
        <v>0</v>
      </c>
      <c r="T20" s="57"/>
      <c r="U20" s="57">
        <v>3</v>
      </c>
      <c r="V20" s="26"/>
    </row>
    <row r="21" spans="1:22" ht="12.75">
      <c r="A21" s="58" t="s">
        <v>87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9" t="s">
        <v>0</v>
      </c>
      <c r="N21" s="26"/>
      <c r="O21" s="59">
        <v>1</v>
      </c>
      <c r="P21" s="26"/>
      <c r="Q21" s="59">
        <v>0.03</v>
      </c>
      <c r="R21" s="26"/>
      <c r="S21" s="61">
        <v>0</v>
      </c>
      <c r="T21" s="61"/>
      <c r="U21" s="61">
        <v>3</v>
      </c>
      <c r="V21" s="26"/>
    </row>
    <row r="22" spans="1:22" ht="12.75">
      <c r="A22" s="58" t="s">
        <v>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9" t="s">
        <v>0</v>
      </c>
      <c r="N22" s="26"/>
      <c r="O22" s="59">
        <v>1</v>
      </c>
      <c r="P22" s="26"/>
      <c r="Q22" s="59">
        <v>0.03</v>
      </c>
      <c r="R22" s="26"/>
      <c r="S22" s="61">
        <v>0</v>
      </c>
      <c r="T22" s="61"/>
      <c r="U22" s="61">
        <v>3</v>
      </c>
      <c r="V22" s="26"/>
    </row>
    <row r="23" spans="1:22" ht="12.75">
      <c r="A23" s="54" t="s">
        <v>89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5">
        <v>40407.14</v>
      </c>
      <c r="N23" s="26"/>
      <c r="O23" s="55">
        <v>163293</v>
      </c>
      <c r="P23" s="26"/>
      <c r="Q23" s="55">
        <v>67334.31</v>
      </c>
      <c r="R23" s="26"/>
      <c r="S23" s="56">
        <f>Q23/M23</f>
        <v>1.6663963349051678</v>
      </c>
      <c r="T23" s="56"/>
      <c r="U23" s="57">
        <v>41.24</v>
      </c>
      <c r="V23" s="26"/>
    </row>
    <row r="24" spans="1:22" ht="12.75">
      <c r="A24" s="58" t="s">
        <v>90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9">
        <v>240.16</v>
      </c>
      <c r="N24" s="26"/>
      <c r="O24" s="59">
        <v>1592</v>
      </c>
      <c r="P24" s="26"/>
      <c r="Q24" s="59">
        <v>1692.7</v>
      </c>
      <c r="R24" s="26"/>
      <c r="S24" s="60">
        <f>Q24/M24</f>
        <v>7.048217854763491</v>
      </c>
      <c r="T24" s="60"/>
      <c r="U24" s="61">
        <v>106.33</v>
      </c>
      <c r="V24" s="26"/>
    </row>
    <row r="25" spans="1:22" ht="12.75">
      <c r="A25" s="58" t="s">
        <v>91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9">
        <v>240.16</v>
      </c>
      <c r="N25" s="26"/>
      <c r="O25" s="59">
        <v>1592</v>
      </c>
      <c r="P25" s="26"/>
      <c r="Q25" s="59">
        <v>1692.7</v>
      </c>
      <c r="R25" s="26"/>
      <c r="S25" s="60">
        <f>Q25/M25</f>
        <v>7.048217854763491</v>
      </c>
      <c r="T25" s="60"/>
      <c r="U25" s="61">
        <v>106.33</v>
      </c>
      <c r="V25" s="26"/>
    </row>
    <row r="26" spans="1:22" ht="12.75">
      <c r="A26" s="58" t="s">
        <v>92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>
        <v>40166.98</v>
      </c>
      <c r="N26" s="26"/>
      <c r="O26" s="59">
        <v>161701</v>
      </c>
      <c r="P26" s="26"/>
      <c r="Q26" s="59">
        <v>65641.61</v>
      </c>
      <c r="R26" s="26"/>
      <c r="S26" s="60">
        <f>Q26/M26</f>
        <v>1.6342182060986412</v>
      </c>
      <c r="T26" s="60"/>
      <c r="U26" s="61">
        <v>40.59</v>
      </c>
      <c r="V26" s="26"/>
    </row>
    <row r="27" spans="1:22" ht="12.75">
      <c r="A27" s="62" t="s">
        <v>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62" t="s">
        <v>0</v>
      </c>
      <c r="N27" s="26"/>
      <c r="O27" s="62" t="s">
        <v>0</v>
      </c>
      <c r="P27" s="26"/>
      <c r="Q27" s="62" t="s">
        <v>0</v>
      </c>
      <c r="R27" s="26"/>
      <c r="S27" s="62" t="s">
        <v>0</v>
      </c>
      <c r="T27" s="26"/>
      <c r="U27" s="62" t="s">
        <v>0</v>
      </c>
      <c r="V27" s="26"/>
    </row>
    <row r="28" spans="1:22" ht="12.75">
      <c r="A28" s="50" t="s">
        <v>93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51">
        <v>46980.21</v>
      </c>
      <c r="N28" s="26"/>
      <c r="O28" s="51">
        <v>189794</v>
      </c>
      <c r="P28" s="26"/>
      <c r="Q28" s="51">
        <v>72156.26</v>
      </c>
      <c r="R28" s="26"/>
      <c r="S28" s="52">
        <f>Q28/M28</f>
        <v>1.5358862806275237</v>
      </c>
      <c r="T28" s="43"/>
      <c r="U28" s="53">
        <v>38.02</v>
      </c>
      <c r="V28" s="26"/>
    </row>
    <row r="29" spans="1:22" ht="12.75">
      <c r="A29" s="54" t="s">
        <v>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55">
        <v>6573.06</v>
      </c>
      <c r="N29" s="26"/>
      <c r="O29" s="55">
        <v>26500</v>
      </c>
      <c r="P29" s="26"/>
      <c r="Q29" s="55">
        <v>5277.56</v>
      </c>
      <c r="R29" s="26"/>
      <c r="S29" s="56">
        <f>Q29/M29</f>
        <v>0.8029076259763337</v>
      </c>
      <c r="T29" s="43"/>
      <c r="U29" s="57">
        <v>19.92</v>
      </c>
      <c r="V29" s="26"/>
    </row>
    <row r="30" spans="1:22" ht="12.75">
      <c r="A30" s="58" t="s">
        <v>85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59">
        <v>6573.06</v>
      </c>
      <c r="N30" s="26"/>
      <c r="O30" s="59">
        <v>26500</v>
      </c>
      <c r="P30" s="26"/>
      <c r="Q30" s="59">
        <v>5277.56</v>
      </c>
      <c r="R30" s="26"/>
      <c r="S30" s="60">
        <f>Q30/M30</f>
        <v>0.8029076259763337</v>
      </c>
      <c r="T30" s="43"/>
      <c r="U30" s="61">
        <v>19.92</v>
      </c>
      <c r="V30" s="26"/>
    </row>
    <row r="31" spans="1:22" ht="12.75">
      <c r="A31" s="54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55">
        <v>0</v>
      </c>
      <c r="N31" s="26"/>
      <c r="O31" s="55">
        <v>1</v>
      </c>
      <c r="P31" s="26"/>
      <c r="Q31" s="55">
        <v>0.03</v>
      </c>
      <c r="R31" s="26"/>
      <c r="S31" s="56">
        <v>0</v>
      </c>
      <c r="T31" s="43"/>
      <c r="U31" s="57">
        <v>3</v>
      </c>
      <c r="V31" s="26"/>
    </row>
    <row r="32" spans="1:22" ht="12.75">
      <c r="A32" s="58" t="s">
        <v>87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9">
        <v>0.01</v>
      </c>
      <c r="N32" s="26"/>
      <c r="O32" s="59">
        <v>1</v>
      </c>
      <c r="P32" s="26"/>
      <c r="Q32" s="59">
        <v>0.03</v>
      </c>
      <c r="R32" s="26"/>
      <c r="S32" s="60">
        <v>0</v>
      </c>
      <c r="T32" s="43"/>
      <c r="U32" s="61">
        <v>3</v>
      </c>
      <c r="V32" s="26"/>
    </row>
    <row r="33" spans="1:22" ht="12.75">
      <c r="A33" s="58" t="s">
        <v>88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9">
        <v>0.01</v>
      </c>
      <c r="N33" s="26"/>
      <c r="O33" s="59">
        <v>1</v>
      </c>
      <c r="P33" s="26"/>
      <c r="Q33" s="59">
        <v>0.03</v>
      </c>
      <c r="R33" s="26"/>
      <c r="S33" s="60">
        <v>0</v>
      </c>
      <c r="T33" s="43"/>
      <c r="U33" s="61">
        <v>3</v>
      </c>
      <c r="V33" s="26"/>
    </row>
    <row r="34" spans="1:22" ht="12.75">
      <c r="A34" s="54" t="s">
        <v>89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55">
        <v>40407.14</v>
      </c>
      <c r="N34" s="26"/>
      <c r="O34" s="55">
        <v>163293</v>
      </c>
      <c r="P34" s="26"/>
      <c r="Q34" s="55">
        <v>66878.67</v>
      </c>
      <c r="R34" s="26"/>
      <c r="S34" s="56">
        <f>Q34/M34</f>
        <v>1.6551201099607644</v>
      </c>
      <c r="T34" s="43"/>
      <c r="U34" s="57">
        <v>40.96</v>
      </c>
      <c r="V34" s="26"/>
    </row>
    <row r="35" spans="1:22" ht="12.75">
      <c r="A35" s="58" t="s">
        <v>90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9">
        <v>240.16</v>
      </c>
      <c r="N35" s="26"/>
      <c r="O35" s="59">
        <v>1592</v>
      </c>
      <c r="P35" s="26"/>
      <c r="Q35" s="59">
        <v>1592.7</v>
      </c>
      <c r="R35" s="26"/>
      <c r="S35" s="60">
        <f>Q35/M35</f>
        <v>6.631828780812792</v>
      </c>
      <c r="T35" s="43"/>
      <c r="U35" s="61">
        <v>100.04</v>
      </c>
      <c r="V35" s="26"/>
    </row>
    <row r="36" spans="1:22" ht="12.75">
      <c r="A36" s="58" t="s">
        <v>91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59">
        <v>240.16</v>
      </c>
      <c r="N36" s="26"/>
      <c r="O36" s="59">
        <v>1592</v>
      </c>
      <c r="P36" s="26"/>
      <c r="Q36" s="59">
        <v>1592.7</v>
      </c>
      <c r="R36" s="26"/>
      <c r="S36" s="60">
        <f>Q36/M36</f>
        <v>6.631828780812792</v>
      </c>
      <c r="T36" s="43"/>
      <c r="U36" s="61">
        <v>100.04</v>
      </c>
      <c r="V36" s="26"/>
    </row>
    <row r="37" spans="1:22" ht="12.75">
      <c r="A37" s="58" t="s">
        <v>92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9">
        <v>40166.98</v>
      </c>
      <c r="N37" s="26"/>
      <c r="O37" s="59">
        <v>161701</v>
      </c>
      <c r="P37" s="26"/>
      <c r="Q37" s="59">
        <v>65285.97</v>
      </c>
      <c r="R37" s="26"/>
      <c r="S37" s="60">
        <f>Q37/M37</f>
        <v>1.6253641672836743</v>
      </c>
      <c r="T37" s="43"/>
      <c r="U37" s="61">
        <v>40.37</v>
      </c>
      <c r="V37" s="26"/>
    </row>
    <row r="38" spans="1:22" ht="12.75">
      <c r="A38" s="62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62" t="s">
        <v>0</v>
      </c>
      <c r="N38" s="26"/>
      <c r="O38" s="62" t="s">
        <v>0</v>
      </c>
      <c r="P38" s="26"/>
      <c r="Q38" s="62" t="s">
        <v>0</v>
      </c>
      <c r="R38" s="26"/>
      <c r="S38" s="62" t="s">
        <v>0</v>
      </c>
      <c r="T38" s="26"/>
      <c r="U38" s="62" t="s">
        <v>0</v>
      </c>
      <c r="V38" s="26"/>
    </row>
  </sheetData>
  <sheetProtection/>
  <mergeCells count="152"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8:U8"/>
    <mergeCell ref="A9:U9"/>
    <mergeCell ref="A15:L15"/>
    <mergeCell ref="M15:N15"/>
    <mergeCell ref="O15:P15"/>
    <mergeCell ref="Q15:R15"/>
    <mergeCell ref="S15:T15"/>
    <mergeCell ref="U15:V15"/>
    <mergeCell ref="A1:B1"/>
    <mergeCell ref="A2:B2"/>
    <mergeCell ref="A3:B3"/>
    <mergeCell ref="A5:B5"/>
    <mergeCell ref="A6:B6"/>
    <mergeCell ref="A7:U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00390625" style="0" customWidth="1"/>
    <col min="2" max="2" width="21.8515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spans="1:2" ht="12.75">
      <c r="A4" s="34" t="s">
        <v>261</v>
      </c>
      <c r="B4" s="26"/>
    </row>
    <row r="5" ht="12.75">
      <c r="A5" s="19" t="s">
        <v>262</v>
      </c>
    </row>
    <row r="6" spans="1:2" ht="12.75">
      <c r="A6" s="34" t="s">
        <v>243</v>
      </c>
      <c r="B6" s="26"/>
    </row>
    <row r="7" spans="1:16" s="7" customFormat="1" ht="18">
      <c r="A7" s="63" t="s">
        <v>94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2.7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2.75">
      <c r="A10" s="65" t="s">
        <v>95</v>
      </c>
      <c r="B10" s="26"/>
      <c r="C10" s="26"/>
      <c r="D10" s="26"/>
      <c r="E10" s="26"/>
      <c r="F10" s="26"/>
      <c r="G10" s="65" t="s">
        <v>96</v>
      </c>
      <c r="H10" s="26"/>
      <c r="I10" s="65" t="s">
        <v>97</v>
      </c>
      <c r="J10" s="26"/>
      <c r="K10" s="65" t="s">
        <v>98</v>
      </c>
      <c r="L10" s="26"/>
      <c r="M10" s="65" t="s">
        <v>99</v>
      </c>
      <c r="N10" s="26"/>
      <c r="O10" s="65" t="s">
        <v>100</v>
      </c>
      <c r="P10" s="26"/>
    </row>
    <row r="11" spans="1:16" ht="12.75">
      <c r="A11" s="65" t="s">
        <v>0</v>
      </c>
      <c r="B11" s="26"/>
      <c r="C11" s="26"/>
      <c r="D11" s="26"/>
      <c r="E11" s="26"/>
      <c r="F11" s="26"/>
      <c r="G11" s="65" t="s">
        <v>10</v>
      </c>
      <c r="H11" s="26"/>
      <c r="I11" s="65" t="s">
        <v>11</v>
      </c>
      <c r="J11" s="26"/>
      <c r="K11" s="65" t="s">
        <v>12</v>
      </c>
      <c r="L11" s="26"/>
      <c r="M11" s="65" t="s">
        <v>13</v>
      </c>
      <c r="N11" s="26"/>
      <c r="O11" s="65" t="s">
        <v>14</v>
      </c>
      <c r="P11" s="26"/>
    </row>
    <row r="12" spans="1:16" ht="12.75">
      <c r="A12" s="66" t="s">
        <v>101</v>
      </c>
      <c r="B12" s="26"/>
      <c r="C12" s="26"/>
      <c r="D12" s="26"/>
      <c r="E12" s="26"/>
      <c r="F12" s="26"/>
      <c r="G12" s="67">
        <v>46980.21</v>
      </c>
      <c r="H12" s="26"/>
      <c r="I12" s="67">
        <v>189794</v>
      </c>
      <c r="J12" s="26"/>
      <c r="K12" s="67">
        <v>72156.26</v>
      </c>
      <c r="L12" s="26"/>
      <c r="M12" s="68">
        <v>153.59</v>
      </c>
      <c r="N12" s="26"/>
      <c r="O12" s="68">
        <v>38.02</v>
      </c>
      <c r="P12" s="26"/>
    </row>
    <row r="13" spans="1:16" ht="12.75">
      <c r="A13" s="69" t="s">
        <v>102</v>
      </c>
      <c r="B13" s="26"/>
      <c r="C13" s="26"/>
      <c r="D13" s="26"/>
      <c r="E13" s="26"/>
      <c r="F13" s="26"/>
      <c r="G13" s="70">
        <v>46980.21</v>
      </c>
      <c r="H13" s="26"/>
      <c r="I13" s="70">
        <v>189794</v>
      </c>
      <c r="J13" s="26"/>
      <c r="K13" s="70">
        <v>72156.26</v>
      </c>
      <c r="L13" s="26"/>
      <c r="M13" s="71">
        <v>153.59</v>
      </c>
      <c r="N13" s="26"/>
      <c r="O13" s="71">
        <v>38.02</v>
      </c>
      <c r="P13" s="26"/>
    </row>
    <row r="14" spans="1:16" ht="12.75">
      <c r="A14" s="72" t="s">
        <v>103</v>
      </c>
      <c r="B14" s="26"/>
      <c r="C14" s="26"/>
      <c r="D14" s="26"/>
      <c r="E14" s="26"/>
      <c r="F14" s="26"/>
      <c r="G14" s="73">
        <v>46980.21</v>
      </c>
      <c r="H14" s="26"/>
      <c r="I14" s="73">
        <v>189794</v>
      </c>
      <c r="J14" s="26"/>
      <c r="K14" s="73">
        <v>72156.26</v>
      </c>
      <c r="L14" s="26"/>
      <c r="M14" s="74">
        <v>153.59</v>
      </c>
      <c r="N14" s="26"/>
      <c r="O14" s="74">
        <v>38.02</v>
      </c>
      <c r="P14" s="26"/>
    </row>
  </sheetData>
  <sheetProtection/>
  <mergeCells count="38"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8:P8"/>
    <mergeCell ref="A9:P9"/>
    <mergeCell ref="A10:F10"/>
    <mergeCell ref="G10:H10"/>
    <mergeCell ref="I10:J10"/>
    <mergeCell ref="K10:L10"/>
    <mergeCell ref="M10:N10"/>
    <mergeCell ref="O10:P10"/>
    <mergeCell ref="A1:B1"/>
    <mergeCell ref="A2:B2"/>
    <mergeCell ref="A3:B3"/>
    <mergeCell ref="A4:B4"/>
    <mergeCell ref="A6:B6"/>
    <mergeCell ref="A7:P7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18.7109375" style="0" customWidth="1"/>
    <col min="2" max="2" width="22.00390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spans="1:2" ht="12.75">
      <c r="A4" s="34" t="s">
        <v>261</v>
      </c>
      <c r="B4" s="26"/>
    </row>
    <row r="5" spans="1:2" ht="12.75">
      <c r="A5" s="34" t="s">
        <v>262</v>
      </c>
      <c r="B5" s="26"/>
    </row>
    <row r="6" ht="12.75">
      <c r="A6" s="19" t="s">
        <v>243</v>
      </c>
    </row>
    <row r="8" ht="12.75">
      <c r="A8" s="12" t="s">
        <v>232</v>
      </c>
    </row>
    <row r="10" spans="1:22" s="8" customFormat="1" ht="18">
      <c r="A10" s="75" t="s">
        <v>104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2.75">
      <c r="A11" s="25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2.75">
      <c r="A12" s="25" t="s">
        <v>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.75">
      <c r="A13" s="77" t="s">
        <v>105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77" t="s">
        <v>106</v>
      </c>
      <c r="N13" s="26"/>
      <c r="O13" s="77" t="s">
        <v>97</v>
      </c>
      <c r="P13" s="26"/>
      <c r="Q13" s="77" t="s">
        <v>98</v>
      </c>
      <c r="R13" s="26"/>
      <c r="S13" s="77" t="s">
        <v>99</v>
      </c>
      <c r="T13" s="26"/>
      <c r="U13" s="77" t="s">
        <v>100</v>
      </c>
      <c r="V13" s="26"/>
    </row>
    <row r="14" spans="1:22" ht="12.75">
      <c r="A14" s="78" t="s">
        <v>107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78" t="s">
        <v>10</v>
      </c>
      <c r="N14" s="26"/>
      <c r="O14" s="78" t="s">
        <v>11</v>
      </c>
      <c r="P14" s="26"/>
      <c r="Q14" s="78" t="s">
        <v>12</v>
      </c>
      <c r="R14" s="26"/>
      <c r="S14" s="78" t="s">
        <v>13</v>
      </c>
      <c r="T14" s="26"/>
      <c r="U14" s="78" t="s">
        <v>14</v>
      </c>
      <c r="V14" s="26"/>
    </row>
    <row r="15" spans="1:2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2.75">
      <c r="A16" s="79" t="s">
        <v>108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0">
        <v>0</v>
      </c>
      <c r="N16" s="26"/>
      <c r="O16" s="80">
        <v>0</v>
      </c>
      <c r="P16" s="26"/>
      <c r="Q16" s="80">
        <v>0</v>
      </c>
      <c r="R16" s="26"/>
      <c r="S16" s="81">
        <v>0</v>
      </c>
      <c r="T16" s="26"/>
      <c r="U16" s="81">
        <v>0</v>
      </c>
      <c r="V16" s="26"/>
    </row>
  </sheetData>
  <sheetProtection/>
  <mergeCells count="32"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1:V11"/>
    <mergeCell ref="A12:V12"/>
    <mergeCell ref="A13:L13"/>
    <mergeCell ref="M13:N13"/>
    <mergeCell ref="O13:P13"/>
    <mergeCell ref="Q13:R13"/>
    <mergeCell ref="S13:T13"/>
    <mergeCell ref="U13:V13"/>
    <mergeCell ref="A1:B1"/>
    <mergeCell ref="A2:B2"/>
    <mergeCell ref="A3:B3"/>
    <mergeCell ref="A4:B4"/>
    <mergeCell ref="A5:B5"/>
    <mergeCell ref="A10:V10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2.140625" style="0" customWidth="1"/>
    <col min="2" max="2" width="20.140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spans="1:2" ht="12.75">
      <c r="A4" s="34" t="s">
        <v>261</v>
      </c>
      <c r="B4" s="26"/>
    </row>
    <row r="5" ht="12.75">
      <c r="A5" s="19" t="s">
        <v>262</v>
      </c>
    </row>
    <row r="6" ht="12.75">
      <c r="A6" s="19" t="s">
        <v>243</v>
      </c>
    </row>
    <row r="7" spans="1:2" ht="12.75">
      <c r="A7" s="26"/>
      <c r="B7" s="26"/>
    </row>
    <row r="8" spans="1:21" s="9" customFormat="1" ht="18">
      <c r="A8" s="82" t="s">
        <v>109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2.75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6" spans="1:22" ht="12.75">
      <c r="A16" s="84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4" t="s">
        <v>4</v>
      </c>
      <c r="N16" s="26"/>
      <c r="O16" s="84" t="s">
        <v>5</v>
      </c>
      <c r="P16" s="26"/>
      <c r="Q16" s="84" t="s">
        <v>6</v>
      </c>
      <c r="R16" s="26"/>
      <c r="S16" s="84" t="s">
        <v>7</v>
      </c>
      <c r="T16" s="26"/>
      <c r="U16" s="84" t="s">
        <v>8</v>
      </c>
      <c r="V16" s="26"/>
    </row>
    <row r="17" spans="1:22" ht="12.75">
      <c r="A17" s="84" t="s">
        <v>107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4" t="s">
        <v>10</v>
      </c>
      <c r="N17" s="26"/>
      <c r="O17" s="84" t="s">
        <v>11</v>
      </c>
      <c r="P17" s="26"/>
      <c r="Q17" s="84" t="s">
        <v>12</v>
      </c>
      <c r="R17" s="26"/>
      <c r="S17" s="84" t="s">
        <v>13</v>
      </c>
      <c r="T17" s="26"/>
      <c r="U17" s="84" t="s">
        <v>14</v>
      </c>
      <c r="V17" s="26"/>
    </row>
  </sheetData>
  <sheetProtection/>
  <mergeCells count="20">
    <mergeCell ref="A17:L17"/>
    <mergeCell ref="M17:N17"/>
    <mergeCell ref="O17:P17"/>
    <mergeCell ref="Q17:R17"/>
    <mergeCell ref="S17:T17"/>
    <mergeCell ref="U17:V17"/>
    <mergeCell ref="A9:U9"/>
    <mergeCell ref="A10:U10"/>
    <mergeCell ref="A16:L16"/>
    <mergeCell ref="M16:N16"/>
    <mergeCell ref="O16:P16"/>
    <mergeCell ref="Q16:R16"/>
    <mergeCell ref="S16:T16"/>
    <mergeCell ref="U16:V16"/>
    <mergeCell ref="A1:B1"/>
    <mergeCell ref="A2:B2"/>
    <mergeCell ref="A3:B3"/>
    <mergeCell ref="A4:B4"/>
    <mergeCell ref="A7:B7"/>
    <mergeCell ref="A8:U8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7109375" style="0" customWidth="1"/>
    <col min="2" max="2" width="24.8515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ht="12.75">
      <c r="A4" s="19" t="s">
        <v>261</v>
      </c>
    </row>
    <row r="5" ht="12.75">
      <c r="A5" s="19" t="s">
        <v>262</v>
      </c>
    </row>
    <row r="6" spans="1:2" ht="12.75">
      <c r="A6" s="34" t="s">
        <v>243</v>
      </c>
      <c r="B6" s="26"/>
    </row>
    <row r="7" spans="1:2" ht="12.75">
      <c r="A7" s="26"/>
      <c r="B7" s="26"/>
    </row>
    <row r="8" spans="1:21" s="10" customFormat="1" ht="18">
      <c r="A8" s="85" t="s">
        <v>110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2.75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87" t="s">
        <v>111</v>
      </c>
      <c r="B11" s="26"/>
      <c r="C11" s="26"/>
      <c r="D11" s="26"/>
      <c r="E11" s="26"/>
      <c r="F11" s="87" t="s">
        <v>112</v>
      </c>
      <c r="G11" s="26"/>
      <c r="H11" s="26"/>
      <c r="I11" s="26"/>
      <c r="J11" s="26"/>
      <c r="K11" s="26"/>
      <c r="L11" s="26"/>
      <c r="M11" s="26"/>
      <c r="N11" s="26"/>
      <c r="O11" s="26"/>
      <c r="P11" s="87" t="s">
        <v>97</v>
      </c>
      <c r="Q11" s="26"/>
      <c r="R11" s="87" t="s">
        <v>98</v>
      </c>
      <c r="S11" s="26"/>
      <c r="T11" s="87" t="s">
        <v>113</v>
      </c>
      <c r="U11" s="26"/>
    </row>
    <row r="12" spans="1:21" ht="12.75">
      <c r="A12" s="87" t="s">
        <v>0</v>
      </c>
      <c r="B12" s="26"/>
      <c r="C12" s="26"/>
      <c r="D12" s="26"/>
      <c r="E12" s="26"/>
      <c r="F12" s="87" t="s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87" t="s">
        <v>10</v>
      </c>
      <c r="Q12" s="26"/>
      <c r="R12" s="87" t="s">
        <v>11</v>
      </c>
      <c r="S12" s="26"/>
      <c r="T12" s="87" t="s">
        <v>12</v>
      </c>
      <c r="U12" s="26"/>
    </row>
    <row r="13" spans="1:21" ht="12.75">
      <c r="A13" s="88" t="s">
        <v>0</v>
      </c>
      <c r="B13" s="26"/>
      <c r="C13" s="26"/>
      <c r="D13" s="26"/>
      <c r="E13" s="26"/>
      <c r="F13" s="89" t="s">
        <v>114</v>
      </c>
      <c r="G13" s="26"/>
      <c r="H13" s="26"/>
      <c r="I13" s="26"/>
      <c r="J13" s="26"/>
      <c r="K13" s="26"/>
      <c r="L13" s="26"/>
      <c r="M13" s="26"/>
      <c r="N13" s="26"/>
      <c r="O13" s="26"/>
      <c r="P13" s="90">
        <v>189794</v>
      </c>
      <c r="Q13" s="26"/>
      <c r="R13" s="90">
        <v>72156.26</v>
      </c>
      <c r="S13" s="26"/>
      <c r="T13" s="91">
        <v>38.02</v>
      </c>
      <c r="U13" s="26"/>
    </row>
    <row r="14" spans="1:21" ht="12.75">
      <c r="A14" s="92" t="s">
        <v>115</v>
      </c>
      <c r="B14" s="26"/>
      <c r="C14" s="26"/>
      <c r="D14" s="92" t="s">
        <v>116</v>
      </c>
      <c r="E14" s="26"/>
      <c r="F14" s="93" t="s">
        <v>117</v>
      </c>
      <c r="G14" s="26"/>
      <c r="H14" s="26"/>
      <c r="I14" s="26"/>
      <c r="J14" s="26"/>
      <c r="K14" s="26"/>
      <c r="L14" s="26"/>
      <c r="M14" s="26"/>
      <c r="N14" s="26"/>
      <c r="O14" s="26"/>
      <c r="P14" s="94">
        <v>189794</v>
      </c>
      <c r="Q14" s="26"/>
      <c r="R14" s="94">
        <v>72156.26</v>
      </c>
      <c r="S14" s="26"/>
      <c r="T14" s="95">
        <v>38.02</v>
      </c>
      <c r="U14" s="26"/>
    </row>
    <row r="15" spans="1:21" ht="12.75">
      <c r="A15" s="96" t="s">
        <v>118</v>
      </c>
      <c r="B15" s="26"/>
      <c r="C15" s="26"/>
      <c r="D15" s="96" t="s">
        <v>119</v>
      </c>
      <c r="E15" s="26"/>
      <c r="F15" s="97" t="s">
        <v>117</v>
      </c>
      <c r="G15" s="26"/>
      <c r="H15" s="26"/>
      <c r="I15" s="26"/>
      <c r="J15" s="26"/>
      <c r="K15" s="26"/>
      <c r="L15" s="26"/>
      <c r="M15" s="26"/>
      <c r="N15" s="26"/>
      <c r="O15" s="26"/>
      <c r="P15" s="98">
        <v>189794</v>
      </c>
      <c r="Q15" s="26"/>
      <c r="R15" s="98">
        <v>72156.26</v>
      </c>
      <c r="S15" s="26"/>
      <c r="T15" s="99">
        <v>38.02</v>
      </c>
      <c r="U15" s="26"/>
    </row>
  </sheetData>
  <sheetProtection/>
  <mergeCells count="35"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2:E12"/>
    <mergeCell ref="F12:O12"/>
    <mergeCell ref="P12:Q12"/>
    <mergeCell ref="R12:S12"/>
    <mergeCell ref="T12:U12"/>
    <mergeCell ref="A13:E13"/>
    <mergeCell ref="F13:O13"/>
    <mergeCell ref="P13:Q13"/>
    <mergeCell ref="R13:S13"/>
    <mergeCell ref="T13:U13"/>
    <mergeCell ref="A9:U9"/>
    <mergeCell ref="A10:U10"/>
    <mergeCell ref="A11:E11"/>
    <mergeCell ref="F11:O11"/>
    <mergeCell ref="P11:Q11"/>
    <mergeCell ref="R11:S11"/>
    <mergeCell ref="T11:U11"/>
    <mergeCell ref="A1:B1"/>
    <mergeCell ref="A2:B2"/>
    <mergeCell ref="A3:B3"/>
    <mergeCell ref="A6:B6"/>
    <mergeCell ref="A7:B7"/>
    <mergeCell ref="A8:U8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0" customWidth="1"/>
    <col min="2" max="2" width="23.00390625" style="0" customWidth="1"/>
  </cols>
  <sheetData>
    <row r="1" spans="1:4" ht="12.75">
      <c r="A1" s="34" t="s">
        <v>241</v>
      </c>
      <c r="B1" s="26"/>
      <c r="C1" s="1"/>
      <c r="D1" s="2"/>
    </row>
    <row r="2" spans="1:4" ht="12.75">
      <c r="A2" s="34" t="s">
        <v>242</v>
      </c>
      <c r="B2" s="26"/>
      <c r="C2" s="1"/>
      <c r="D2" s="3"/>
    </row>
    <row r="3" spans="1:2" ht="12.75">
      <c r="A3" s="34" t="s">
        <v>1</v>
      </c>
      <c r="B3" s="26"/>
    </row>
    <row r="4" ht="12.75">
      <c r="A4" s="19" t="s">
        <v>261</v>
      </c>
    </row>
    <row r="5" ht="12.75">
      <c r="A5" s="19" t="s">
        <v>262</v>
      </c>
    </row>
    <row r="6" spans="1:2" ht="12.75">
      <c r="A6" s="34" t="s">
        <v>243</v>
      </c>
      <c r="B6" s="26"/>
    </row>
    <row r="7" spans="1:2" ht="12.75">
      <c r="A7" s="26"/>
      <c r="B7" s="26"/>
    </row>
    <row r="8" spans="1:16" s="11" customFormat="1" ht="18">
      <c r="A8" s="100" t="s">
        <v>120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2.75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103" t="s">
        <v>0</v>
      </c>
      <c r="B11" s="26"/>
      <c r="C11" s="103" t="s">
        <v>121</v>
      </c>
      <c r="D11" s="26"/>
      <c r="E11" s="26"/>
      <c r="F11" s="26"/>
      <c r="G11" s="26"/>
      <c r="H11" s="26"/>
      <c r="I11" s="26"/>
      <c r="J11" s="26"/>
      <c r="K11" s="102" t="s">
        <v>0</v>
      </c>
      <c r="L11" s="26"/>
      <c r="M11" s="102" t="s">
        <v>0</v>
      </c>
      <c r="N11" s="26"/>
      <c r="O11" s="102" t="s">
        <v>0</v>
      </c>
      <c r="P11" s="26"/>
    </row>
    <row r="12" spans="1:16" ht="12.75">
      <c r="A12" s="103" t="s">
        <v>0</v>
      </c>
      <c r="B12" s="26"/>
      <c r="C12" s="103" t="s">
        <v>122</v>
      </c>
      <c r="D12" s="26"/>
      <c r="E12" s="26"/>
      <c r="F12" s="26"/>
      <c r="G12" s="26"/>
      <c r="H12" s="26"/>
      <c r="I12" s="26"/>
      <c r="J12" s="26"/>
      <c r="K12" s="102" t="s">
        <v>0</v>
      </c>
      <c r="L12" s="26"/>
      <c r="M12" s="102" t="s">
        <v>0</v>
      </c>
      <c r="N12" s="26"/>
      <c r="O12" s="102" t="s">
        <v>0</v>
      </c>
      <c r="P12" s="26"/>
    </row>
    <row r="13" spans="1:16" ht="12.75">
      <c r="A13" s="103" t="s">
        <v>123</v>
      </c>
      <c r="B13" s="26"/>
      <c r="C13" s="103" t="s">
        <v>124</v>
      </c>
      <c r="D13" s="26"/>
      <c r="E13" s="102" t="s">
        <v>125</v>
      </c>
      <c r="F13" s="26"/>
      <c r="G13" s="26"/>
      <c r="H13" s="26"/>
      <c r="I13" s="26"/>
      <c r="J13" s="26"/>
      <c r="K13" s="102" t="s">
        <v>97</v>
      </c>
      <c r="L13" s="26"/>
      <c r="M13" s="102" t="s">
        <v>98</v>
      </c>
      <c r="N13" s="26"/>
      <c r="O13" s="102" t="s">
        <v>113</v>
      </c>
      <c r="P13" s="26"/>
    </row>
    <row r="14" spans="1:16" ht="12.75">
      <c r="A14" s="102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102" t="s">
        <v>10</v>
      </c>
      <c r="L14" s="26"/>
      <c r="M14" s="102" t="s">
        <v>11</v>
      </c>
      <c r="N14" s="26"/>
      <c r="O14" s="102" t="s">
        <v>12</v>
      </c>
      <c r="P14" s="26"/>
    </row>
    <row r="15" spans="1:16" ht="12.75">
      <c r="A15" s="104" t="s">
        <v>0</v>
      </c>
      <c r="B15" s="26"/>
      <c r="C15" s="104" t="s">
        <v>114</v>
      </c>
      <c r="D15" s="26"/>
      <c r="E15" s="26"/>
      <c r="F15" s="26"/>
      <c r="G15" s="26"/>
      <c r="H15" s="26"/>
      <c r="I15" s="26"/>
      <c r="J15" s="26"/>
      <c r="K15" s="105">
        <v>189794</v>
      </c>
      <c r="L15" s="26"/>
      <c r="M15" s="105">
        <v>72156.26</v>
      </c>
      <c r="N15" s="26"/>
      <c r="O15" s="106">
        <v>38.02</v>
      </c>
      <c r="P15" s="26"/>
    </row>
    <row r="16" spans="1:16" ht="12.75">
      <c r="A16" s="107" t="s">
        <v>0</v>
      </c>
      <c r="B16" s="26"/>
      <c r="C16" s="107" t="s">
        <v>126</v>
      </c>
      <c r="D16" s="26"/>
      <c r="E16" s="26"/>
      <c r="F16" s="26"/>
      <c r="G16" s="26"/>
      <c r="H16" s="26"/>
      <c r="I16" s="26"/>
      <c r="J16" s="26"/>
      <c r="K16" s="108">
        <v>189794</v>
      </c>
      <c r="L16" s="26"/>
      <c r="M16" s="108">
        <v>72156.26</v>
      </c>
      <c r="N16" s="26"/>
      <c r="O16" s="109">
        <v>38.02</v>
      </c>
      <c r="P16" s="26"/>
    </row>
    <row r="17" spans="1:16" ht="12.75">
      <c r="A17" s="107" t="s">
        <v>0</v>
      </c>
      <c r="B17" s="26"/>
      <c r="C17" s="107" t="s">
        <v>127</v>
      </c>
      <c r="D17" s="26"/>
      <c r="E17" s="26"/>
      <c r="F17" s="26"/>
      <c r="G17" s="26"/>
      <c r="H17" s="26"/>
      <c r="I17" s="26"/>
      <c r="J17" s="26"/>
      <c r="K17" s="108">
        <v>189794</v>
      </c>
      <c r="L17" s="26"/>
      <c r="M17" s="108">
        <v>72156.26</v>
      </c>
      <c r="N17" s="26"/>
      <c r="O17" s="109">
        <v>38.02</v>
      </c>
      <c r="P17" s="26"/>
    </row>
    <row r="18" spans="1:16" ht="12.75">
      <c r="A18" s="110" t="s">
        <v>0</v>
      </c>
      <c r="B18" s="26"/>
      <c r="C18" s="110" t="s">
        <v>84</v>
      </c>
      <c r="D18" s="26"/>
      <c r="E18" s="26"/>
      <c r="F18" s="26"/>
      <c r="G18" s="26"/>
      <c r="H18" s="26"/>
      <c r="I18" s="26"/>
      <c r="J18" s="26"/>
      <c r="K18" s="111">
        <v>26500</v>
      </c>
      <c r="L18" s="26"/>
      <c r="M18" s="111">
        <v>5277.56</v>
      </c>
      <c r="N18" s="26"/>
      <c r="O18" s="112">
        <v>19.92</v>
      </c>
      <c r="P18" s="26"/>
    </row>
    <row r="19" spans="1:16" ht="12.75">
      <c r="A19" s="110" t="s">
        <v>0</v>
      </c>
      <c r="B19" s="26"/>
      <c r="C19" s="110" t="s">
        <v>85</v>
      </c>
      <c r="D19" s="26"/>
      <c r="E19" s="26"/>
      <c r="F19" s="26"/>
      <c r="G19" s="26"/>
      <c r="H19" s="26"/>
      <c r="I19" s="26"/>
      <c r="J19" s="26"/>
      <c r="K19" s="111">
        <v>26500</v>
      </c>
      <c r="L19" s="26"/>
      <c r="M19" s="111">
        <v>5277.56</v>
      </c>
      <c r="N19" s="26"/>
      <c r="O19" s="112">
        <v>19.92</v>
      </c>
      <c r="P19" s="26"/>
    </row>
    <row r="20" spans="1:16" ht="12.75">
      <c r="A20" s="110" t="s">
        <v>0</v>
      </c>
      <c r="B20" s="26"/>
      <c r="C20" s="110" t="s">
        <v>86</v>
      </c>
      <c r="D20" s="26"/>
      <c r="E20" s="26"/>
      <c r="F20" s="26"/>
      <c r="G20" s="26"/>
      <c r="H20" s="26"/>
      <c r="I20" s="26"/>
      <c r="J20" s="26"/>
      <c r="K20" s="111">
        <v>1</v>
      </c>
      <c r="L20" s="26"/>
      <c r="M20" s="111">
        <v>0.03</v>
      </c>
      <c r="N20" s="26"/>
      <c r="O20" s="112">
        <v>3</v>
      </c>
      <c r="P20" s="26"/>
    </row>
    <row r="21" spans="1:16" ht="12.75">
      <c r="A21" s="110" t="s">
        <v>0</v>
      </c>
      <c r="B21" s="26"/>
      <c r="C21" s="110" t="s">
        <v>87</v>
      </c>
      <c r="D21" s="26"/>
      <c r="E21" s="26"/>
      <c r="F21" s="26"/>
      <c r="G21" s="26"/>
      <c r="H21" s="26"/>
      <c r="I21" s="26"/>
      <c r="J21" s="26"/>
      <c r="K21" s="111">
        <v>1</v>
      </c>
      <c r="L21" s="26"/>
      <c r="M21" s="111">
        <v>0.03</v>
      </c>
      <c r="N21" s="26"/>
      <c r="O21" s="112">
        <v>3</v>
      </c>
      <c r="P21" s="26"/>
    </row>
    <row r="22" spans="1:16" ht="12.75">
      <c r="A22" s="110" t="s">
        <v>0</v>
      </c>
      <c r="B22" s="26"/>
      <c r="C22" s="110" t="s">
        <v>89</v>
      </c>
      <c r="D22" s="26"/>
      <c r="E22" s="26"/>
      <c r="F22" s="26"/>
      <c r="G22" s="26"/>
      <c r="H22" s="26"/>
      <c r="I22" s="26"/>
      <c r="J22" s="26"/>
      <c r="K22" s="111">
        <v>163293</v>
      </c>
      <c r="L22" s="26"/>
      <c r="M22" s="111">
        <v>66878.67</v>
      </c>
      <c r="N22" s="26"/>
      <c r="O22" s="112">
        <v>40.96</v>
      </c>
      <c r="P22" s="26"/>
    </row>
    <row r="23" spans="1:16" ht="12.75">
      <c r="A23" s="110" t="s">
        <v>0</v>
      </c>
      <c r="B23" s="26"/>
      <c r="C23" s="110" t="s">
        <v>90</v>
      </c>
      <c r="D23" s="26"/>
      <c r="E23" s="26"/>
      <c r="F23" s="26"/>
      <c r="G23" s="26"/>
      <c r="H23" s="26"/>
      <c r="I23" s="26"/>
      <c r="J23" s="26"/>
      <c r="K23" s="111">
        <v>1592</v>
      </c>
      <c r="L23" s="26"/>
      <c r="M23" s="111">
        <v>1592.7</v>
      </c>
      <c r="N23" s="26"/>
      <c r="O23" s="112">
        <v>100.04</v>
      </c>
      <c r="P23" s="26"/>
    </row>
    <row r="24" spans="1:16" ht="12.75">
      <c r="A24" s="110" t="s">
        <v>0</v>
      </c>
      <c r="B24" s="26"/>
      <c r="C24" s="110" t="s">
        <v>92</v>
      </c>
      <c r="D24" s="26"/>
      <c r="E24" s="26"/>
      <c r="F24" s="26"/>
      <c r="G24" s="26"/>
      <c r="H24" s="26"/>
      <c r="I24" s="26"/>
      <c r="J24" s="26"/>
      <c r="K24" s="111">
        <v>161701</v>
      </c>
      <c r="L24" s="26"/>
      <c r="M24" s="111">
        <v>65285.97</v>
      </c>
      <c r="N24" s="26"/>
      <c r="O24" s="112">
        <v>40.37</v>
      </c>
      <c r="P24" s="26"/>
    </row>
    <row r="25" spans="1:16" ht="12.75">
      <c r="A25" s="113" t="s">
        <v>0</v>
      </c>
      <c r="B25" s="26"/>
      <c r="C25" s="113" t="s">
        <v>128</v>
      </c>
      <c r="D25" s="26"/>
      <c r="E25" s="113" t="s">
        <v>129</v>
      </c>
      <c r="F25" s="26"/>
      <c r="G25" s="26"/>
      <c r="H25" s="26"/>
      <c r="I25" s="26"/>
      <c r="J25" s="26"/>
      <c r="K25" s="114">
        <v>189794</v>
      </c>
      <c r="L25" s="26"/>
      <c r="M25" s="114">
        <v>72156.26</v>
      </c>
      <c r="N25" s="26"/>
      <c r="O25" s="115">
        <v>38.02</v>
      </c>
      <c r="P25" s="26"/>
    </row>
    <row r="26" spans="1:16" ht="12.75">
      <c r="A26" s="116" t="s">
        <v>130</v>
      </c>
      <c r="B26" s="26"/>
      <c r="C26" s="116" t="s">
        <v>131</v>
      </c>
      <c r="D26" s="26"/>
      <c r="E26" s="116" t="s">
        <v>132</v>
      </c>
      <c r="F26" s="26"/>
      <c r="G26" s="26"/>
      <c r="H26" s="26"/>
      <c r="I26" s="26"/>
      <c r="J26" s="26"/>
      <c r="K26" s="117">
        <v>146128</v>
      </c>
      <c r="L26" s="26"/>
      <c r="M26" s="117">
        <v>60475.57</v>
      </c>
      <c r="N26" s="26"/>
      <c r="O26" s="118">
        <v>41.39</v>
      </c>
      <c r="P26" s="26"/>
    </row>
    <row r="27" spans="1:16" ht="12.75">
      <c r="A27" s="110" t="s">
        <v>0</v>
      </c>
      <c r="B27" s="26"/>
      <c r="C27" s="110" t="s">
        <v>84</v>
      </c>
      <c r="D27" s="26"/>
      <c r="E27" s="26"/>
      <c r="F27" s="26"/>
      <c r="G27" s="26"/>
      <c r="H27" s="26"/>
      <c r="I27" s="26"/>
      <c r="J27" s="26"/>
      <c r="K27" s="111">
        <v>26100</v>
      </c>
      <c r="L27" s="26"/>
      <c r="M27" s="111">
        <v>4920.82</v>
      </c>
      <c r="N27" s="26"/>
      <c r="O27" s="112">
        <v>18.85</v>
      </c>
      <c r="P27" s="26"/>
    </row>
    <row r="28" spans="1:16" ht="12.75">
      <c r="A28" s="110" t="s">
        <v>0</v>
      </c>
      <c r="B28" s="26"/>
      <c r="C28" s="110" t="s">
        <v>85</v>
      </c>
      <c r="D28" s="26"/>
      <c r="E28" s="26"/>
      <c r="F28" s="26"/>
      <c r="G28" s="26"/>
      <c r="H28" s="26"/>
      <c r="I28" s="26"/>
      <c r="J28" s="26"/>
      <c r="K28" s="111">
        <v>26100</v>
      </c>
      <c r="L28" s="26"/>
      <c r="M28" s="111">
        <v>4920.82</v>
      </c>
      <c r="N28" s="26"/>
      <c r="O28" s="112">
        <v>18.85</v>
      </c>
      <c r="P28" s="26"/>
    </row>
    <row r="29" spans="1:16" ht="12.75">
      <c r="A29" s="119" t="s">
        <v>0</v>
      </c>
      <c r="B29" s="26"/>
      <c r="C29" s="119" t="s">
        <v>133</v>
      </c>
      <c r="D29" s="26"/>
      <c r="E29" s="119" t="s">
        <v>134</v>
      </c>
      <c r="F29" s="26"/>
      <c r="G29" s="26"/>
      <c r="H29" s="26"/>
      <c r="I29" s="26"/>
      <c r="J29" s="26"/>
      <c r="K29" s="120">
        <v>3310</v>
      </c>
      <c r="L29" s="26"/>
      <c r="M29" s="120">
        <v>0</v>
      </c>
      <c r="N29" s="26"/>
      <c r="O29" s="121">
        <v>0</v>
      </c>
      <c r="P29" s="26"/>
    </row>
    <row r="30" spans="1:16" ht="12.75">
      <c r="A30" s="62" t="s">
        <v>0</v>
      </c>
      <c r="B30" s="26"/>
      <c r="C30" s="62" t="s">
        <v>135</v>
      </c>
      <c r="D30" s="26"/>
      <c r="E30" s="62" t="s">
        <v>136</v>
      </c>
      <c r="F30" s="26"/>
      <c r="G30" s="26"/>
      <c r="H30" s="26"/>
      <c r="I30" s="26"/>
      <c r="J30" s="26"/>
      <c r="K30" s="45" t="s">
        <v>0</v>
      </c>
      <c r="L30" s="26"/>
      <c r="M30" s="45">
        <v>0</v>
      </c>
      <c r="N30" s="26"/>
      <c r="O30" s="46" t="s">
        <v>0</v>
      </c>
      <c r="P30" s="26"/>
    </row>
    <row r="31" spans="1:16" ht="12.75">
      <c r="A31" s="119" t="s">
        <v>0</v>
      </c>
      <c r="B31" s="26"/>
      <c r="C31" s="119" t="s">
        <v>137</v>
      </c>
      <c r="D31" s="26"/>
      <c r="E31" s="119" t="s">
        <v>138</v>
      </c>
      <c r="F31" s="26"/>
      <c r="G31" s="26"/>
      <c r="H31" s="26"/>
      <c r="I31" s="26"/>
      <c r="J31" s="26"/>
      <c r="K31" s="120">
        <v>1090</v>
      </c>
      <c r="L31" s="26"/>
      <c r="M31" s="120">
        <v>160</v>
      </c>
      <c r="N31" s="26"/>
      <c r="O31" s="121">
        <v>14.68</v>
      </c>
      <c r="P31" s="26"/>
    </row>
    <row r="32" spans="1:16" ht="12.75">
      <c r="A32" s="62" t="s">
        <v>0</v>
      </c>
      <c r="B32" s="26"/>
      <c r="C32" s="62" t="s">
        <v>139</v>
      </c>
      <c r="D32" s="26"/>
      <c r="E32" s="62" t="s">
        <v>138</v>
      </c>
      <c r="F32" s="26"/>
      <c r="G32" s="26"/>
      <c r="H32" s="26"/>
      <c r="I32" s="26"/>
      <c r="J32" s="26"/>
      <c r="K32" s="45" t="s">
        <v>0</v>
      </c>
      <c r="L32" s="26"/>
      <c r="M32" s="45">
        <v>160</v>
      </c>
      <c r="N32" s="26"/>
      <c r="O32" s="46" t="s">
        <v>0</v>
      </c>
      <c r="P32" s="26"/>
    </row>
    <row r="33" spans="1:16" ht="12.75">
      <c r="A33" s="119" t="s">
        <v>0</v>
      </c>
      <c r="B33" s="26"/>
      <c r="C33" s="119" t="s">
        <v>140</v>
      </c>
      <c r="D33" s="26"/>
      <c r="E33" s="119" t="s">
        <v>141</v>
      </c>
      <c r="F33" s="26"/>
      <c r="G33" s="26"/>
      <c r="H33" s="26"/>
      <c r="I33" s="26"/>
      <c r="J33" s="26"/>
      <c r="K33" s="120">
        <v>660</v>
      </c>
      <c r="L33" s="26"/>
      <c r="M33" s="120">
        <v>0</v>
      </c>
      <c r="N33" s="26"/>
      <c r="O33" s="121">
        <v>0</v>
      </c>
      <c r="P33" s="26"/>
    </row>
    <row r="34" spans="1:16" ht="12.75">
      <c r="A34" s="62" t="s">
        <v>0</v>
      </c>
      <c r="B34" s="26"/>
      <c r="C34" s="62" t="s">
        <v>142</v>
      </c>
      <c r="D34" s="26"/>
      <c r="E34" s="62" t="s">
        <v>143</v>
      </c>
      <c r="F34" s="26"/>
      <c r="G34" s="26"/>
      <c r="H34" s="26"/>
      <c r="I34" s="26"/>
      <c r="J34" s="26"/>
      <c r="K34" s="45" t="s">
        <v>0</v>
      </c>
      <c r="L34" s="26"/>
      <c r="M34" s="45">
        <v>0</v>
      </c>
      <c r="N34" s="26"/>
      <c r="O34" s="46" t="s">
        <v>0</v>
      </c>
      <c r="P34" s="26"/>
    </row>
    <row r="35" spans="1:16" ht="12.75">
      <c r="A35" s="119" t="s">
        <v>0</v>
      </c>
      <c r="B35" s="26"/>
      <c r="C35" s="119" t="s">
        <v>144</v>
      </c>
      <c r="D35" s="26"/>
      <c r="E35" s="119" t="s">
        <v>145</v>
      </c>
      <c r="F35" s="26"/>
      <c r="G35" s="26"/>
      <c r="H35" s="26"/>
      <c r="I35" s="26"/>
      <c r="J35" s="26"/>
      <c r="K35" s="120">
        <v>1710</v>
      </c>
      <c r="L35" s="26"/>
      <c r="M35" s="120">
        <v>0</v>
      </c>
      <c r="N35" s="26"/>
      <c r="O35" s="121">
        <v>0</v>
      </c>
      <c r="P35" s="26"/>
    </row>
    <row r="36" spans="1:16" ht="12.75">
      <c r="A36" s="62" t="s">
        <v>0</v>
      </c>
      <c r="B36" s="26"/>
      <c r="C36" s="62" t="s">
        <v>146</v>
      </c>
      <c r="D36" s="26"/>
      <c r="E36" s="62" t="s">
        <v>147</v>
      </c>
      <c r="F36" s="26"/>
      <c r="G36" s="26"/>
      <c r="H36" s="26"/>
      <c r="I36" s="26"/>
      <c r="J36" s="26"/>
      <c r="K36" s="45" t="s">
        <v>0</v>
      </c>
      <c r="L36" s="26"/>
      <c r="M36" s="45">
        <v>0</v>
      </c>
      <c r="N36" s="26"/>
      <c r="O36" s="46" t="s">
        <v>0</v>
      </c>
      <c r="P36" s="26"/>
    </row>
    <row r="37" spans="1:16" ht="12.75">
      <c r="A37" s="62" t="s">
        <v>0</v>
      </c>
      <c r="B37" s="26"/>
      <c r="C37" s="62" t="s">
        <v>148</v>
      </c>
      <c r="D37" s="26"/>
      <c r="E37" s="62" t="s">
        <v>149</v>
      </c>
      <c r="F37" s="26"/>
      <c r="G37" s="26"/>
      <c r="H37" s="26"/>
      <c r="I37" s="26"/>
      <c r="J37" s="26"/>
      <c r="K37" s="45" t="s">
        <v>0</v>
      </c>
      <c r="L37" s="26"/>
      <c r="M37" s="45">
        <v>0</v>
      </c>
      <c r="N37" s="26"/>
      <c r="O37" s="46" t="s">
        <v>0</v>
      </c>
      <c r="P37" s="26"/>
    </row>
    <row r="38" spans="1:16" ht="12.75">
      <c r="A38" s="62" t="s">
        <v>0</v>
      </c>
      <c r="B38" s="26"/>
      <c r="C38" s="62" t="s">
        <v>150</v>
      </c>
      <c r="D38" s="26"/>
      <c r="E38" s="62" t="s">
        <v>151</v>
      </c>
      <c r="F38" s="26"/>
      <c r="G38" s="26"/>
      <c r="H38" s="26"/>
      <c r="I38" s="26"/>
      <c r="J38" s="26"/>
      <c r="K38" s="45" t="s">
        <v>0</v>
      </c>
      <c r="L38" s="26"/>
      <c r="M38" s="45">
        <v>0</v>
      </c>
      <c r="N38" s="26"/>
      <c r="O38" s="46" t="s">
        <v>0</v>
      </c>
      <c r="P38" s="26"/>
    </row>
    <row r="39" spans="1:16" ht="12.75">
      <c r="A39" s="119" t="s">
        <v>0</v>
      </c>
      <c r="B39" s="26"/>
      <c r="C39" s="119" t="s">
        <v>152</v>
      </c>
      <c r="D39" s="26"/>
      <c r="E39" s="119" t="s">
        <v>153</v>
      </c>
      <c r="F39" s="26"/>
      <c r="G39" s="26"/>
      <c r="H39" s="26"/>
      <c r="I39" s="26"/>
      <c r="J39" s="26"/>
      <c r="K39" s="120">
        <v>5210</v>
      </c>
      <c r="L39" s="26"/>
      <c r="M39" s="120">
        <v>0</v>
      </c>
      <c r="N39" s="26"/>
      <c r="O39" s="121">
        <v>0</v>
      </c>
      <c r="P39" s="26"/>
    </row>
    <row r="40" spans="1:16" ht="12.75">
      <c r="A40" s="62" t="s">
        <v>0</v>
      </c>
      <c r="B40" s="26"/>
      <c r="C40" s="62" t="s">
        <v>154</v>
      </c>
      <c r="D40" s="26"/>
      <c r="E40" s="62" t="s">
        <v>155</v>
      </c>
      <c r="F40" s="26"/>
      <c r="G40" s="26"/>
      <c r="H40" s="26"/>
      <c r="I40" s="26"/>
      <c r="J40" s="26"/>
      <c r="K40" s="45" t="s">
        <v>0</v>
      </c>
      <c r="L40" s="26"/>
      <c r="M40" s="45">
        <v>0</v>
      </c>
      <c r="N40" s="26"/>
      <c r="O40" s="46" t="s">
        <v>0</v>
      </c>
      <c r="P40" s="26"/>
    </row>
    <row r="41" spans="1:16" ht="12.75">
      <c r="A41" s="62" t="s">
        <v>0</v>
      </c>
      <c r="B41" s="26"/>
      <c r="C41" s="62" t="s">
        <v>156</v>
      </c>
      <c r="D41" s="26"/>
      <c r="E41" s="62" t="s">
        <v>157</v>
      </c>
      <c r="F41" s="26"/>
      <c r="G41" s="26"/>
      <c r="H41" s="26"/>
      <c r="I41" s="26"/>
      <c r="J41" s="26"/>
      <c r="K41" s="45" t="s">
        <v>0</v>
      </c>
      <c r="L41" s="26"/>
      <c r="M41" s="45">
        <v>0</v>
      </c>
      <c r="N41" s="26"/>
      <c r="O41" s="46" t="s">
        <v>0</v>
      </c>
      <c r="P41" s="26"/>
    </row>
    <row r="42" spans="1:16" ht="12.75">
      <c r="A42" s="62" t="s">
        <v>0</v>
      </c>
      <c r="B42" s="26"/>
      <c r="C42" s="62" t="s">
        <v>158</v>
      </c>
      <c r="D42" s="26"/>
      <c r="E42" s="62" t="s">
        <v>159</v>
      </c>
      <c r="F42" s="26"/>
      <c r="G42" s="26"/>
      <c r="H42" s="26"/>
      <c r="I42" s="26"/>
      <c r="J42" s="26"/>
      <c r="K42" s="45" t="s">
        <v>0</v>
      </c>
      <c r="L42" s="26"/>
      <c r="M42" s="45">
        <v>0</v>
      </c>
      <c r="N42" s="26"/>
      <c r="O42" s="46" t="s">
        <v>0</v>
      </c>
      <c r="P42" s="26"/>
    </row>
    <row r="43" spans="1:16" ht="12.75">
      <c r="A43" s="62" t="s">
        <v>0</v>
      </c>
      <c r="B43" s="26"/>
      <c r="C43" s="62" t="s">
        <v>160</v>
      </c>
      <c r="D43" s="26"/>
      <c r="E43" s="62" t="s">
        <v>161</v>
      </c>
      <c r="F43" s="26"/>
      <c r="G43" s="26"/>
      <c r="H43" s="26"/>
      <c r="I43" s="26"/>
      <c r="J43" s="26"/>
      <c r="K43" s="45" t="s">
        <v>0</v>
      </c>
      <c r="L43" s="26"/>
      <c r="M43" s="45">
        <v>0</v>
      </c>
      <c r="N43" s="26"/>
      <c r="O43" s="46" t="s">
        <v>0</v>
      </c>
      <c r="P43" s="26"/>
    </row>
    <row r="44" spans="1:16" ht="12.75">
      <c r="A44" s="119" t="s">
        <v>0</v>
      </c>
      <c r="B44" s="26"/>
      <c r="C44" s="119" t="s">
        <v>162</v>
      </c>
      <c r="D44" s="26"/>
      <c r="E44" s="119" t="s">
        <v>163</v>
      </c>
      <c r="F44" s="26"/>
      <c r="G44" s="26"/>
      <c r="H44" s="26"/>
      <c r="I44" s="26"/>
      <c r="J44" s="26"/>
      <c r="K44" s="120">
        <v>3410</v>
      </c>
      <c r="L44" s="26"/>
      <c r="M44" s="120">
        <v>33.18</v>
      </c>
      <c r="N44" s="26"/>
      <c r="O44" s="121">
        <v>0.97</v>
      </c>
      <c r="P44" s="26"/>
    </row>
    <row r="45" spans="1:16" ht="12.75">
      <c r="A45" s="62" t="s">
        <v>0</v>
      </c>
      <c r="B45" s="26"/>
      <c r="C45" s="62" t="s">
        <v>164</v>
      </c>
      <c r="D45" s="26"/>
      <c r="E45" s="62" t="s">
        <v>165</v>
      </c>
      <c r="F45" s="26"/>
      <c r="G45" s="26"/>
      <c r="H45" s="26"/>
      <c r="I45" s="26"/>
      <c r="J45" s="26"/>
      <c r="K45" s="45" t="s">
        <v>0</v>
      </c>
      <c r="L45" s="26"/>
      <c r="M45" s="45">
        <v>0</v>
      </c>
      <c r="N45" s="26"/>
      <c r="O45" s="46" t="s">
        <v>0</v>
      </c>
      <c r="P45" s="26"/>
    </row>
    <row r="46" spans="1:16" ht="12.75">
      <c r="A46" s="62" t="s">
        <v>0</v>
      </c>
      <c r="B46" s="26"/>
      <c r="C46" s="62" t="s">
        <v>166</v>
      </c>
      <c r="D46" s="26"/>
      <c r="E46" s="62" t="s">
        <v>167</v>
      </c>
      <c r="F46" s="26"/>
      <c r="G46" s="26"/>
      <c r="H46" s="26"/>
      <c r="I46" s="26"/>
      <c r="J46" s="26"/>
      <c r="K46" s="45" t="s">
        <v>0</v>
      </c>
      <c r="L46" s="26"/>
      <c r="M46" s="45">
        <v>0</v>
      </c>
      <c r="N46" s="26"/>
      <c r="O46" s="46" t="s">
        <v>0</v>
      </c>
      <c r="P46" s="26"/>
    </row>
    <row r="47" spans="1:16" ht="12.75">
      <c r="A47" s="62" t="s">
        <v>0</v>
      </c>
      <c r="B47" s="26"/>
      <c r="C47" s="62" t="s">
        <v>168</v>
      </c>
      <c r="D47" s="26"/>
      <c r="E47" s="62" t="s">
        <v>169</v>
      </c>
      <c r="F47" s="26"/>
      <c r="G47" s="26"/>
      <c r="H47" s="26"/>
      <c r="I47" s="26"/>
      <c r="J47" s="26"/>
      <c r="K47" s="45" t="s">
        <v>0</v>
      </c>
      <c r="L47" s="26"/>
      <c r="M47" s="45">
        <v>0</v>
      </c>
      <c r="N47" s="26"/>
      <c r="O47" s="46" t="s">
        <v>0</v>
      </c>
      <c r="P47" s="26"/>
    </row>
    <row r="48" spans="1:16" ht="12.75">
      <c r="A48" s="62" t="s">
        <v>0</v>
      </c>
      <c r="B48" s="26"/>
      <c r="C48" s="62" t="s">
        <v>170</v>
      </c>
      <c r="D48" s="26"/>
      <c r="E48" s="62" t="s">
        <v>171</v>
      </c>
      <c r="F48" s="26"/>
      <c r="G48" s="26"/>
      <c r="H48" s="26"/>
      <c r="I48" s="26"/>
      <c r="J48" s="26"/>
      <c r="K48" s="45" t="s">
        <v>0</v>
      </c>
      <c r="L48" s="26"/>
      <c r="M48" s="45">
        <v>0</v>
      </c>
      <c r="N48" s="26"/>
      <c r="O48" s="46" t="s">
        <v>0</v>
      </c>
      <c r="P48" s="26"/>
    </row>
    <row r="49" spans="1:16" ht="12.75">
      <c r="A49" s="62" t="s">
        <v>0</v>
      </c>
      <c r="B49" s="26"/>
      <c r="C49" s="62" t="s">
        <v>172</v>
      </c>
      <c r="D49" s="26"/>
      <c r="E49" s="62" t="s">
        <v>173</v>
      </c>
      <c r="F49" s="26"/>
      <c r="G49" s="26"/>
      <c r="H49" s="26"/>
      <c r="I49" s="26"/>
      <c r="J49" s="26"/>
      <c r="K49" s="45" t="s">
        <v>0</v>
      </c>
      <c r="L49" s="26"/>
      <c r="M49" s="45">
        <v>0</v>
      </c>
      <c r="N49" s="26"/>
      <c r="O49" s="46" t="s">
        <v>0</v>
      </c>
      <c r="P49" s="26"/>
    </row>
    <row r="50" spans="1:16" ht="12.75">
      <c r="A50" s="62" t="s">
        <v>0</v>
      </c>
      <c r="B50" s="26"/>
      <c r="C50" s="62" t="s">
        <v>174</v>
      </c>
      <c r="D50" s="26"/>
      <c r="E50" s="62" t="s">
        <v>175</v>
      </c>
      <c r="F50" s="26"/>
      <c r="G50" s="26"/>
      <c r="H50" s="26"/>
      <c r="I50" s="26"/>
      <c r="J50" s="26"/>
      <c r="K50" s="45" t="s">
        <v>0</v>
      </c>
      <c r="L50" s="26"/>
      <c r="M50" s="45">
        <v>0</v>
      </c>
      <c r="N50" s="26"/>
      <c r="O50" s="46" t="s">
        <v>0</v>
      </c>
      <c r="P50" s="26"/>
    </row>
    <row r="51" spans="1:16" ht="12.75">
      <c r="A51" s="62" t="s">
        <v>0</v>
      </c>
      <c r="B51" s="26"/>
      <c r="C51" s="62" t="s">
        <v>176</v>
      </c>
      <c r="D51" s="26"/>
      <c r="E51" s="62" t="s">
        <v>177</v>
      </c>
      <c r="F51" s="26"/>
      <c r="G51" s="26"/>
      <c r="H51" s="26"/>
      <c r="I51" s="26"/>
      <c r="J51" s="26"/>
      <c r="K51" s="45" t="s">
        <v>0</v>
      </c>
      <c r="L51" s="26"/>
      <c r="M51" s="45">
        <v>33.18</v>
      </c>
      <c r="N51" s="26"/>
      <c r="O51" s="46" t="s">
        <v>0</v>
      </c>
      <c r="P51" s="26"/>
    </row>
    <row r="52" spans="1:16" ht="12.75">
      <c r="A52" s="62" t="s">
        <v>0</v>
      </c>
      <c r="B52" s="26"/>
      <c r="C52" s="62" t="s">
        <v>178</v>
      </c>
      <c r="D52" s="26"/>
      <c r="E52" s="62" t="s">
        <v>179</v>
      </c>
      <c r="F52" s="26"/>
      <c r="G52" s="26"/>
      <c r="H52" s="26"/>
      <c r="I52" s="26"/>
      <c r="J52" s="26"/>
      <c r="K52" s="45" t="s">
        <v>0</v>
      </c>
      <c r="L52" s="26"/>
      <c r="M52" s="45">
        <v>0</v>
      </c>
      <c r="N52" s="26"/>
      <c r="O52" s="46" t="s">
        <v>0</v>
      </c>
      <c r="P52" s="26"/>
    </row>
    <row r="53" spans="1:16" ht="12.75">
      <c r="A53" s="119" t="s">
        <v>0</v>
      </c>
      <c r="B53" s="26"/>
      <c r="C53" s="119" t="s">
        <v>180</v>
      </c>
      <c r="D53" s="26"/>
      <c r="E53" s="119" t="s">
        <v>181</v>
      </c>
      <c r="F53" s="26"/>
      <c r="G53" s="26"/>
      <c r="H53" s="26"/>
      <c r="I53" s="26"/>
      <c r="J53" s="26"/>
      <c r="K53" s="120">
        <v>10710</v>
      </c>
      <c r="L53" s="26"/>
      <c r="M53" s="120">
        <v>4727.64</v>
      </c>
      <c r="N53" s="26"/>
      <c r="O53" s="121">
        <v>44.14</v>
      </c>
      <c r="P53" s="26"/>
    </row>
    <row r="54" spans="1:16" ht="12.75">
      <c r="A54" s="62" t="s">
        <v>0</v>
      </c>
      <c r="B54" s="26"/>
      <c r="C54" s="62" t="s">
        <v>182</v>
      </c>
      <c r="D54" s="26"/>
      <c r="E54" s="62" t="s">
        <v>183</v>
      </c>
      <c r="F54" s="26"/>
      <c r="G54" s="26"/>
      <c r="H54" s="26"/>
      <c r="I54" s="26"/>
      <c r="J54" s="26"/>
      <c r="K54" s="45" t="s">
        <v>0</v>
      </c>
      <c r="L54" s="26"/>
      <c r="M54" s="45">
        <v>4528.02</v>
      </c>
      <c r="N54" s="26"/>
      <c r="O54" s="46" t="s">
        <v>0</v>
      </c>
      <c r="P54" s="26"/>
    </row>
    <row r="55" spans="1:16" ht="12.75">
      <c r="A55" s="62" t="s">
        <v>0</v>
      </c>
      <c r="B55" s="26"/>
      <c r="C55" s="62" t="s">
        <v>184</v>
      </c>
      <c r="D55" s="26"/>
      <c r="E55" s="62" t="s">
        <v>185</v>
      </c>
      <c r="F55" s="26"/>
      <c r="G55" s="26"/>
      <c r="H55" s="26"/>
      <c r="I55" s="26"/>
      <c r="J55" s="26"/>
      <c r="K55" s="45" t="s">
        <v>0</v>
      </c>
      <c r="L55" s="26"/>
      <c r="M55" s="45">
        <v>0</v>
      </c>
      <c r="N55" s="26"/>
      <c r="O55" s="46" t="s">
        <v>0</v>
      </c>
      <c r="P55" s="26"/>
    </row>
    <row r="56" spans="1:16" ht="12.75">
      <c r="A56" s="62" t="s">
        <v>0</v>
      </c>
      <c r="B56" s="26"/>
      <c r="C56" s="62" t="s">
        <v>186</v>
      </c>
      <c r="D56" s="26"/>
      <c r="E56" s="62" t="s">
        <v>187</v>
      </c>
      <c r="F56" s="26"/>
      <c r="G56" s="26"/>
      <c r="H56" s="26"/>
      <c r="I56" s="26"/>
      <c r="J56" s="26"/>
      <c r="K56" s="45" t="s">
        <v>0</v>
      </c>
      <c r="L56" s="26"/>
      <c r="M56" s="45">
        <v>115.23</v>
      </c>
      <c r="N56" s="26"/>
      <c r="O56" s="46" t="s">
        <v>0</v>
      </c>
      <c r="P56" s="26"/>
    </row>
    <row r="57" spans="1:16" ht="12.75">
      <c r="A57" s="62" t="s">
        <v>0</v>
      </c>
      <c r="B57" s="26"/>
      <c r="C57" s="62" t="s">
        <v>188</v>
      </c>
      <c r="D57" s="26"/>
      <c r="E57" s="62" t="s">
        <v>181</v>
      </c>
      <c r="F57" s="26"/>
      <c r="G57" s="26"/>
      <c r="H57" s="26"/>
      <c r="I57" s="26"/>
      <c r="J57" s="26"/>
      <c r="K57" s="45" t="s">
        <v>0</v>
      </c>
      <c r="L57" s="26"/>
      <c r="M57" s="45">
        <v>84.39</v>
      </c>
      <c r="N57" s="26"/>
      <c r="O57" s="46" t="s">
        <v>0</v>
      </c>
      <c r="P57" s="26"/>
    </row>
    <row r="58" spans="1:16" ht="12.75">
      <c r="A58" s="110" t="s">
        <v>0</v>
      </c>
      <c r="B58" s="26"/>
      <c r="C58" s="110" t="s">
        <v>86</v>
      </c>
      <c r="D58" s="26"/>
      <c r="E58" s="26"/>
      <c r="F58" s="26"/>
      <c r="G58" s="26"/>
      <c r="H58" s="26"/>
      <c r="I58" s="26"/>
      <c r="J58" s="26"/>
      <c r="K58" s="111">
        <v>1</v>
      </c>
      <c r="L58" s="26"/>
      <c r="M58" s="111">
        <v>0.03</v>
      </c>
      <c r="N58" s="26"/>
      <c r="O58" s="112">
        <v>3</v>
      </c>
      <c r="P58" s="26"/>
    </row>
    <row r="59" spans="1:16" ht="12.75">
      <c r="A59" s="110" t="s">
        <v>0</v>
      </c>
      <c r="B59" s="26"/>
      <c r="C59" s="110" t="s">
        <v>87</v>
      </c>
      <c r="D59" s="26"/>
      <c r="E59" s="26"/>
      <c r="F59" s="26"/>
      <c r="G59" s="26"/>
      <c r="H59" s="26"/>
      <c r="I59" s="26"/>
      <c r="J59" s="26"/>
      <c r="K59" s="111">
        <v>1</v>
      </c>
      <c r="L59" s="26"/>
      <c r="M59" s="111">
        <v>0.03</v>
      </c>
      <c r="N59" s="26"/>
      <c r="O59" s="112">
        <v>3</v>
      </c>
      <c r="P59" s="26"/>
    </row>
    <row r="60" spans="1:16" ht="12.75">
      <c r="A60" s="119" t="s">
        <v>0</v>
      </c>
      <c r="B60" s="26"/>
      <c r="C60" s="119" t="s">
        <v>180</v>
      </c>
      <c r="D60" s="26"/>
      <c r="E60" s="119" t="s">
        <v>181</v>
      </c>
      <c r="F60" s="26"/>
      <c r="G60" s="26"/>
      <c r="H60" s="26"/>
      <c r="I60" s="26"/>
      <c r="J60" s="26"/>
      <c r="K60" s="120">
        <v>1</v>
      </c>
      <c r="L60" s="26"/>
      <c r="M60" s="120">
        <v>0.03</v>
      </c>
      <c r="N60" s="26"/>
      <c r="O60" s="121">
        <v>3</v>
      </c>
      <c r="P60" s="26"/>
    </row>
    <row r="61" spans="1:16" ht="12.75">
      <c r="A61" s="62" t="s">
        <v>0</v>
      </c>
      <c r="B61" s="26"/>
      <c r="C61" s="62" t="s">
        <v>188</v>
      </c>
      <c r="D61" s="26"/>
      <c r="E61" s="62" t="s">
        <v>181</v>
      </c>
      <c r="F61" s="26"/>
      <c r="G61" s="26"/>
      <c r="H61" s="26"/>
      <c r="I61" s="26"/>
      <c r="J61" s="26"/>
      <c r="K61" s="45" t="s">
        <v>0</v>
      </c>
      <c r="L61" s="26"/>
      <c r="M61" s="45">
        <v>0.03</v>
      </c>
      <c r="N61" s="26"/>
      <c r="O61" s="46" t="s">
        <v>0</v>
      </c>
      <c r="P61" s="26"/>
    </row>
    <row r="62" spans="1:16" ht="12.75">
      <c r="A62" s="110" t="s">
        <v>0</v>
      </c>
      <c r="B62" s="26"/>
      <c r="C62" s="110" t="s">
        <v>89</v>
      </c>
      <c r="D62" s="26"/>
      <c r="E62" s="26"/>
      <c r="F62" s="26"/>
      <c r="G62" s="26"/>
      <c r="H62" s="26"/>
      <c r="I62" s="26"/>
      <c r="J62" s="26"/>
      <c r="K62" s="111">
        <v>120027</v>
      </c>
      <c r="L62" s="26"/>
      <c r="M62" s="111">
        <v>55554.72</v>
      </c>
      <c r="N62" s="26"/>
      <c r="O62" s="112">
        <v>46.29</v>
      </c>
      <c r="P62" s="26"/>
    </row>
    <row r="63" spans="1:16" ht="12.75">
      <c r="A63" s="110" t="s">
        <v>0</v>
      </c>
      <c r="B63" s="26"/>
      <c r="C63" s="110" t="s">
        <v>90</v>
      </c>
      <c r="D63" s="26"/>
      <c r="E63" s="26"/>
      <c r="F63" s="26"/>
      <c r="G63" s="26"/>
      <c r="H63" s="26"/>
      <c r="I63" s="26"/>
      <c r="J63" s="26"/>
      <c r="K63" s="111">
        <v>1592</v>
      </c>
      <c r="L63" s="26"/>
      <c r="M63" s="111">
        <v>1592.7</v>
      </c>
      <c r="N63" s="26"/>
      <c r="O63" s="112">
        <v>100.04</v>
      </c>
      <c r="P63" s="26"/>
    </row>
    <row r="64" spans="1:16" ht="12.75">
      <c r="A64" s="119" t="s">
        <v>0</v>
      </c>
      <c r="B64" s="26"/>
      <c r="C64" s="119" t="s">
        <v>152</v>
      </c>
      <c r="D64" s="26"/>
      <c r="E64" s="119" t="s">
        <v>153</v>
      </c>
      <c r="F64" s="26"/>
      <c r="G64" s="26"/>
      <c r="H64" s="26"/>
      <c r="I64" s="26"/>
      <c r="J64" s="26"/>
      <c r="K64" s="120">
        <v>1592</v>
      </c>
      <c r="L64" s="26"/>
      <c r="M64" s="120">
        <v>1592.7</v>
      </c>
      <c r="N64" s="26"/>
      <c r="O64" s="121">
        <v>100.04</v>
      </c>
      <c r="P64" s="26"/>
    </row>
    <row r="65" spans="1:16" ht="12.75">
      <c r="A65" s="62" t="s">
        <v>0</v>
      </c>
      <c r="B65" s="26"/>
      <c r="C65" s="62" t="s">
        <v>156</v>
      </c>
      <c r="D65" s="26"/>
      <c r="E65" s="62" t="s">
        <v>157</v>
      </c>
      <c r="F65" s="26"/>
      <c r="G65" s="26"/>
      <c r="H65" s="26"/>
      <c r="I65" s="26"/>
      <c r="J65" s="26"/>
      <c r="K65" s="45" t="s">
        <v>0</v>
      </c>
      <c r="L65" s="26"/>
      <c r="M65" s="45">
        <v>1592.7</v>
      </c>
      <c r="N65" s="26"/>
      <c r="O65" s="46" t="s">
        <v>0</v>
      </c>
      <c r="P65" s="26"/>
    </row>
    <row r="66" spans="1:16" ht="12.75">
      <c r="A66" s="110" t="s">
        <v>0</v>
      </c>
      <c r="B66" s="26"/>
      <c r="C66" s="110" t="s">
        <v>92</v>
      </c>
      <c r="D66" s="26"/>
      <c r="E66" s="26"/>
      <c r="F66" s="26"/>
      <c r="G66" s="26"/>
      <c r="H66" s="26"/>
      <c r="I66" s="26"/>
      <c r="J66" s="26"/>
      <c r="K66" s="111">
        <v>118435</v>
      </c>
      <c r="L66" s="26"/>
      <c r="M66" s="111">
        <v>53962.02</v>
      </c>
      <c r="N66" s="26"/>
      <c r="O66" s="112">
        <v>45.56</v>
      </c>
      <c r="P66" s="26"/>
    </row>
    <row r="67" spans="1:16" ht="12.75">
      <c r="A67" s="119" t="s">
        <v>0</v>
      </c>
      <c r="B67" s="26"/>
      <c r="C67" s="119" t="s">
        <v>133</v>
      </c>
      <c r="D67" s="26"/>
      <c r="E67" s="119" t="s">
        <v>134</v>
      </c>
      <c r="F67" s="26"/>
      <c r="G67" s="26"/>
      <c r="H67" s="26"/>
      <c r="I67" s="26"/>
      <c r="J67" s="26"/>
      <c r="K67" s="120">
        <v>46240</v>
      </c>
      <c r="L67" s="26"/>
      <c r="M67" s="120">
        <v>25590.94</v>
      </c>
      <c r="N67" s="26"/>
      <c r="O67" s="121">
        <v>55.34</v>
      </c>
      <c r="P67" s="26"/>
    </row>
    <row r="68" spans="1:16" ht="12.75">
      <c r="A68" s="62" t="s">
        <v>0</v>
      </c>
      <c r="B68" s="26"/>
      <c r="C68" s="62" t="s">
        <v>135</v>
      </c>
      <c r="D68" s="26"/>
      <c r="E68" s="62" t="s">
        <v>136</v>
      </c>
      <c r="F68" s="26"/>
      <c r="G68" s="26"/>
      <c r="H68" s="26"/>
      <c r="I68" s="26"/>
      <c r="J68" s="26"/>
      <c r="K68" s="45" t="s">
        <v>0</v>
      </c>
      <c r="L68" s="26"/>
      <c r="M68" s="45">
        <v>22856.08</v>
      </c>
      <c r="N68" s="26"/>
      <c r="O68" s="46" t="s">
        <v>0</v>
      </c>
      <c r="P68" s="26"/>
    </row>
    <row r="69" spans="1:16" ht="12.75">
      <c r="A69" s="62" t="s">
        <v>0</v>
      </c>
      <c r="B69" s="26"/>
      <c r="C69" s="62" t="s">
        <v>189</v>
      </c>
      <c r="D69" s="26"/>
      <c r="E69" s="62" t="s">
        <v>190</v>
      </c>
      <c r="F69" s="26"/>
      <c r="G69" s="26"/>
      <c r="H69" s="26"/>
      <c r="I69" s="26"/>
      <c r="J69" s="26"/>
      <c r="K69" s="45" t="s">
        <v>0</v>
      </c>
      <c r="L69" s="26"/>
      <c r="M69" s="45">
        <v>2734.86</v>
      </c>
      <c r="N69" s="26"/>
      <c r="O69" s="46" t="s">
        <v>0</v>
      </c>
      <c r="P69" s="26"/>
    </row>
    <row r="70" spans="1:16" ht="12.75">
      <c r="A70" s="119" t="s">
        <v>0</v>
      </c>
      <c r="B70" s="26"/>
      <c r="C70" s="119" t="s">
        <v>137</v>
      </c>
      <c r="D70" s="26"/>
      <c r="E70" s="119" t="s">
        <v>138</v>
      </c>
      <c r="F70" s="26"/>
      <c r="G70" s="26"/>
      <c r="H70" s="26"/>
      <c r="I70" s="26"/>
      <c r="J70" s="26"/>
      <c r="K70" s="120">
        <v>2072</v>
      </c>
      <c r="L70" s="26"/>
      <c r="M70" s="120">
        <v>1343.24</v>
      </c>
      <c r="N70" s="26"/>
      <c r="O70" s="121">
        <v>64.83</v>
      </c>
      <c r="P70" s="26"/>
    </row>
    <row r="71" spans="1:16" ht="12.75">
      <c r="A71" s="62" t="s">
        <v>0</v>
      </c>
      <c r="B71" s="26"/>
      <c r="C71" s="62" t="s">
        <v>139</v>
      </c>
      <c r="D71" s="26"/>
      <c r="E71" s="62" t="s">
        <v>138</v>
      </c>
      <c r="F71" s="26"/>
      <c r="G71" s="26"/>
      <c r="H71" s="26"/>
      <c r="I71" s="26"/>
      <c r="J71" s="26"/>
      <c r="K71" s="45" t="s">
        <v>0</v>
      </c>
      <c r="L71" s="26"/>
      <c r="M71" s="45">
        <v>1343.24</v>
      </c>
      <c r="N71" s="26"/>
      <c r="O71" s="46" t="s">
        <v>0</v>
      </c>
      <c r="P71" s="26"/>
    </row>
    <row r="72" spans="1:16" ht="12.75">
      <c r="A72" s="119" t="s">
        <v>0</v>
      </c>
      <c r="B72" s="26"/>
      <c r="C72" s="119" t="s">
        <v>140</v>
      </c>
      <c r="D72" s="26"/>
      <c r="E72" s="119" t="s">
        <v>141</v>
      </c>
      <c r="F72" s="26"/>
      <c r="G72" s="26"/>
      <c r="H72" s="26"/>
      <c r="I72" s="26"/>
      <c r="J72" s="26"/>
      <c r="K72" s="120">
        <v>3716</v>
      </c>
      <c r="L72" s="26"/>
      <c r="M72" s="120">
        <v>2192.86</v>
      </c>
      <c r="N72" s="26"/>
      <c r="O72" s="121">
        <v>59.01</v>
      </c>
      <c r="P72" s="26"/>
    </row>
    <row r="73" spans="1:16" ht="12.75">
      <c r="A73" s="62" t="s">
        <v>0</v>
      </c>
      <c r="B73" s="26"/>
      <c r="C73" s="62" t="s">
        <v>142</v>
      </c>
      <c r="D73" s="26"/>
      <c r="E73" s="62" t="s">
        <v>143</v>
      </c>
      <c r="F73" s="26"/>
      <c r="G73" s="26"/>
      <c r="H73" s="26"/>
      <c r="I73" s="26"/>
      <c r="J73" s="26"/>
      <c r="K73" s="45" t="s">
        <v>0</v>
      </c>
      <c r="L73" s="26"/>
      <c r="M73" s="45">
        <v>2192.86</v>
      </c>
      <c r="N73" s="26"/>
      <c r="O73" s="46" t="s">
        <v>0</v>
      </c>
      <c r="P73" s="26"/>
    </row>
    <row r="74" spans="1:16" ht="12.75">
      <c r="A74" s="119" t="s">
        <v>0</v>
      </c>
      <c r="B74" s="26"/>
      <c r="C74" s="119" t="s">
        <v>144</v>
      </c>
      <c r="D74" s="26"/>
      <c r="E74" s="119" t="s">
        <v>145</v>
      </c>
      <c r="F74" s="26"/>
      <c r="G74" s="26"/>
      <c r="H74" s="26"/>
      <c r="I74" s="26"/>
      <c r="J74" s="26"/>
      <c r="K74" s="120">
        <v>3716</v>
      </c>
      <c r="L74" s="26"/>
      <c r="M74" s="120">
        <v>1775.82</v>
      </c>
      <c r="N74" s="26"/>
      <c r="O74" s="121">
        <v>47.79</v>
      </c>
      <c r="P74" s="26"/>
    </row>
    <row r="75" spans="1:16" ht="12.75">
      <c r="A75" s="62" t="s">
        <v>0</v>
      </c>
      <c r="B75" s="26"/>
      <c r="C75" s="62" t="s">
        <v>148</v>
      </c>
      <c r="D75" s="26"/>
      <c r="E75" s="62" t="s">
        <v>149</v>
      </c>
      <c r="F75" s="26"/>
      <c r="G75" s="26"/>
      <c r="H75" s="26"/>
      <c r="I75" s="26"/>
      <c r="J75" s="26"/>
      <c r="K75" s="45" t="s">
        <v>0</v>
      </c>
      <c r="L75" s="26"/>
      <c r="M75" s="45">
        <v>1775.82</v>
      </c>
      <c r="N75" s="26"/>
      <c r="O75" s="46" t="s">
        <v>0</v>
      </c>
      <c r="P75" s="26"/>
    </row>
    <row r="76" spans="1:16" ht="12.75">
      <c r="A76" s="119" t="s">
        <v>0</v>
      </c>
      <c r="B76" s="26"/>
      <c r="C76" s="119" t="s">
        <v>152</v>
      </c>
      <c r="D76" s="26"/>
      <c r="E76" s="119" t="s">
        <v>153</v>
      </c>
      <c r="F76" s="26"/>
      <c r="G76" s="26"/>
      <c r="H76" s="26"/>
      <c r="I76" s="26"/>
      <c r="J76" s="26"/>
      <c r="K76" s="120">
        <v>13542</v>
      </c>
      <c r="L76" s="26"/>
      <c r="M76" s="120">
        <v>4341.74</v>
      </c>
      <c r="N76" s="26"/>
      <c r="O76" s="121">
        <v>32.06</v>
      </c>
      <c r="P76" s="26"/>
    </row>
    <row r="77" spans="1:16" ht="12.75">
      <c r="A77" s="62" t="s">
        <v>0</v>
      </c>
      <c r="B77" s="26"/>
      <c r="C77" s="62" t="s">
        <v>154</v>
      </c>
      <c r="D77" s="26"/>
      <c r="E77" s="62" t="s">
        <v>155</v>
      </c>
      <c r="F77" s="26"/>
      <c r="G77" s="26"/>
      <c r="H77" s="26"/>
      <c r="I77" s="26"/>
      <c r="J77" s="26"/>
      <c r="K77" s="45" t="s">
        <v>0</v>
      </c>
      <c r="L77" s="26"/>
      <c r="M77" s="45">
        <v>501.86</v>
      </c>
      <c r="N77" s="26"/>
      <c r="O77" s="46" t="s">
        <v>0</v>
      </c>
      <c r="P77" s="26"/>
    </row>
    <row r="78" spans="1:16" ht="12.75">
      <c r="A78" s="62" t="s">
        <v>0</v>
      </c>
      <c r="B78" s="26"/>
      <c r="C78" s="62" t="s">
        <v>156</v>
      </c>
      <c r="D78" s="26"/>
      <c r="E78" s="62" t="s">
        <v>157</v>
      </c>
      <c r="F78" s="26"/>
      <c r="G78" s="26"/>
      <c r="H78" s="26"/>
      <c r="I78" s="26"/>
      <c r="J78" s="26"/>
      <c r="K78" s="45" t="s">
        <v>0</v>
      </c>
      <c r="L78" s="26"/>
      <c r="M78" s="45">
        <v>3839.88</v>
      </c>
      <c r="N78" s="26"/>
      <c r="O78" s="46" t="s">
        <v>0</v>
      </c>
      <c r="P78" s="26"/>
    </row>
    <row r="79" spans="1:16" ht="12.75">
      <c r="A79" s="119" t="s">
        <v>0</v>
      </c>
      <c r="B79" s="26"/>
      <c r="C79" s="119" t="s">
        <v>162</v>
      </c>
      <c r="D79" s="26"/>
      <c r="E79" s="119" t="s">
        <v>163</v>
      </c>
      <c r="F79" s="26"/>
      <c r="G79" s="26"/>
      <c r="H79" s="26"/>
      <c r="I79" s="26"/>
      <c r="J79" s="26"/>
      <c r="K79" s="120">
        <v>45020</v>
      </c>
      <c r="L79" s="26"/>
      <c r="M79" s="120">
        <v>15884.21</v>
      </c>
      <c r="N79" s="26"/>
      <c r="O79" s="121">
        <v>35.28</v>
      </c>
      <c r="P79" s="26"/>
    </row>
    <row r="80" spans="1:16" ht="12.75">
      <c r="A80" s="62" t="s">
        <v>0</v>
      </c>
      <c r="B80" s="26"/>
      <c r="C80" s="62" t="s">
        <v>164</v>
      </c>
      <c r="D80" s="26"/>
      <c r="E80" s="62" t="s">
        <v>165</v>
      </c>
      <c r="F80" s="26"/>
      <c r="G80" s="26"/>
      <c r="H80" s="26"/>
      <c r="I80" s="26"/>
      <c r="J80" s="26"/>
      <c r="K80" s="45" t="s">
        <v>0</v>
      </c>
      <c r="L80" s="26"/>
      <c r="M80" s="45">
        <v>421.29</v>
      </c>
      <c r="N80" s="26"/>
      <c r="O80" s="46" t="s">
        <v>0</v>
      </c>
      <c r="P80" s="26"/>
    </row>
    <row r="81" spans="1:16" ht="12.75">
      <c r="A81" s="62" t="s">
        <v>0</v>
      </c>
      <c r="B81" s="26"/>
      <c r="C81" s="62" t="s">
        <v>168</v>
      </c>
      <c r="D81" s="26"/>
      <c r="E81" s="62" t="s">
        <v>169</v>
      </c>
      <c r="F81" s="26"/>
      <c r="G81" s="26"/>
      <c r="H81" s="26"/>
      <c r="I81" s="26"/>
      <c r="J81" s="26"/>
      <c r="K81" s="45" t="s">
        <v>0</v>
      </c>
      <c r="L81" s="26"/>
      <c r="M81" s="45">
        <v>0</v>
      </c>
      <c r="N81" s="26"/>
      <c r="O81" s="46" t="s">
        <v>0</v>
      </c>
      <c r="P81" s="26"/>
    </row>
    <row r="82" spans="1:16" ht="12.75">
      <c r="A82" s="62" t="s">
        <v>0</v>
      </c>
      <c r="B82" s="26"/>
      <c r="C82" s="62" t="s">
        <v>170</v>
      </c>
      <c r="D82" s="26"/>
      <c r="E82" s="62" t="s">
        <v>171</v>
      </c>
      <c r="F82" s="26"/>
      <c r="G82" s="26"/>
      <c r="H82" s="26"/>
      <c r="I82" s="26"/>
      <c r="J82" s="26"/>
      <c r="K82" s="45" t="s">
        <v>0</v>
      </c>
      <c r="L82" s="26"/>
      <c r="M82" s="45">
        <v>668.25</v>
      </c>
      <c r="N82" s="26"/>
      <c r="O82" s="46" t="s">
        <v>0</v>
      </c>
      <c r="P82" s="26"/>
    </row>
    <row r="83" spans="1:16" ht="12.75">
      <c r="A83" s="62" t="s">
        <v>0</v>
      </c>
      <c r="B83" s="26"/>
      <c r="C83" s="62" t="s">
        <v>172</v>
      </c>
      <c r="D83" s="26"/>
      <c r="E83" s="62" t="s">
        <v>173</v>
      </c>
      <c r="F83" s="26"/>
      <c r="G83" s="26"/>
      <c r="H83" s="26"/>
      <c r="I83" s="26"/>
      <c r="J83" s="26"/>
      <c r="K83" s="45" t="s">
        <v>0</v>
      </c>
      <c r="L83" s="26"/>
      <c r="M83" s="45">
        <v>3344.64</v>
      </c>
      <c r="N83" s="26"/>
      <c r="O83" s="46" t="s">
        <v>0</v>
      </c>
      <c r="P83" s="26"/>
    </row>
    <row r="84" spans="1:16" ht="12.75">
      <c r="A84" s="62" t="s">
        <v>0</v>
      </c>
      <c r="B84" s="26"/>
      <c r="C84" s="62" t="s">
        <v>176</v>
      </c>
      <c r="D84" s="26"/>
      <c r="E84" s="62" t="s">
        <v>177</v>
      </c>
      <c r="F84" s="26"/>
      <c r="G84" s="26"/>
      <c r="H84" s="26"/>
      <c r="I84" s="26"/>
      <c r="J84" s="26"/>
      <c r="K84" s="45" t="s">
        <v>0</v>
      </c>
      <c r="L84" s="26"/>
      <c r="M84" s="45">
        <v>10759.19</v>
      </c>
      <c r="N84" s="26"/>
      <c r="O84" s="46" t="s">
        <v>0</v>
      </c>
      <c r="P84" s="26"/>
    </row>
    <row r="85" spans="1:16" ht="12.75">
      <c r="A85" s="62" t="s">
        <v>0</v>
      </c>
      <c r="B85" s="26"/>
      <c r="C85" s="62" t="s">
        <v>178</v>
      </c>
      <c r="D85" s="26"/>
      <c r="E85" s="62" t="s">
        <v>179</v>
      </c>
      <c r="F85" s="26"/>
      <c r="G85" s="26"/>
      <c r="H85" s="26"/>
      <c r="I85" s="26"/>
      <c r="J85" s="26"/>
      <c r="K85" s="45" t="s">
        <v>0</v>
      </c>
      <c r="L85" s="26"/>
      <c r="M85" s="45">
        <v>292.68</v>
      </c>
      <c r="N85" s="26"/>
      <c r="O85" s="46" t="s">
        <v>0</v>
      </c>
      <c r="P85" s="26"/>
    </row>
    <row r="86" spans="1:16" ht="12.75">
      <c r="A86" s="62" t="s">
        <v>0</v>
      </c>
      <c r="B86" s="26"/>
      <c r="C86" s="62" t="s">
        <v>191</v>
      </c>
      <c r="D86" s="26"/>
      <c r="E86" s="62" t="s">
        <v>192</v>
      </c>
      <c r="F86" s="26"/>
      <c r="G86" s="26"/>
      <c r="H86" s="26"/>
      <c r="I86" s="26"/>
      <c r="J86" s="26"/>
      <c r="K86" s="45" t="s">
        <v>0</v>
      </c>
      <c r="L86" s="26"/>
      <c r="M86" s="45">
        <v>398.16</v>
      </c>
      <c r="N86" s="26"/>
      <c r="O86" s="46" t="s">
        <v>0</v>
      </c>
      <c r="P86" s="26"/>
    </row>
    <row r="87" spans="1:16" ht="12.75">
      <c r="A87" s="119" t="s">
        <v>0</v>
      </c>
      <c r="B87" s="26"/>
      <c r="C87" s="119" t="s">
        <v>180</v>
      </c>
      <c r="D87" s="26"/>
      <c r="E87" s="119" t="s">
        <v>181</v>
      </c>
      <c r="F87" s="26"/>
      <c r="G87" s="26"/>
      <c r="H87" s="26"/>
      <c r="I87" s="26"/>
      <c r="J87" s="26"/>
      <c r="K87" s="120">
        <v>3631</v>
      </c>
      <c r="L87" s="26"/>
      <c r="M87" s="120">
        <v>2573.73</v>
      </c>
      <c r="N87" s="26"/>
      <c r="O87" s="121">
        <v>70.88</v>
      </c>
      <c r="P87" s="26"/>
    </row>
    <row r="88" spans="1:16" ht="12.75">
      <c r="A88" s="62" t="s">
        <v>0</v>
      </c>
      <c r="B88" s="26"/>
      <c r="C88" s="62" t="s">
        <v>188</v>
      </c>
      <c r="D88" s="26"/>
      <c r="E88" s="62" t="s">
        <v>181</v>
      </c>
      <c r="F88" s="26"/>
      <c r="G88" s="26"/>
      <c r="H88" s="26"/>
      <c r="I88" s="26"/>
      <c r="J88" s="26"/>
      <c r="K88" s="45" t="s">
        <v>0</v>
      </c>
      <c r="L88" s="26"/>
      <c r="M88" s="45">
        <v>2573.73</v>
      </c>
      <c r="N88" s="26"/>
      <c r="O88" s="46" t="s">
        <v>0</v>
      </c>
      <c r="P88" s="26"/>
    </row>
    <row r="89" spans="1:16" ht="12.75">
      <c r="A89" s="119" t="s">
        <v>0</v>
      </c>
      <c r="B89" s="26"/>
      <c r="C89" s="119" t="s">
        <v>193</v>
      </c>
      <c r="D89" s="26"/>
      <c r="E89" s="119" t="s">
        <v>194</v>
      </c>
      <c r="F89" s="26"/>
      <c r="G89" s="26"/>
      <c r="H89" s="26"/>
      <c r="I89" s="26"/>
      <c r="J89" s="26"/>
      <c r="K89" s="120">
        <v>498</v>
      </c>
      <c r="L89" s="26"/>
      <c r="M89" s="120">
        <v>259.48</v>
      </c>
      <c r="N89" s="26"/>
      <c r="O89" s="121">
        <v>52.1</v>
      </c>
      <c r="P89" s="26"/>
    </row>
    <row r="90" spans="1:16" ht="12.75">
      <c r="A90" s="62" t="s">
        <v>0</v>
      </c>
      <c r="B90" s="26"/>
      <c r="C90" s="62" t="s">
        <v>195</v>
      </c>
      <c r="D90" s="26"/>
      <c r="E90" s="62" t="s">
        <v>196</v>
      </c>
      <c r="F90" s="26"/>
      <c r="G90" s="26"/>
      <c r="H90" s="26"/>
      <c r="I90" s="26"/>
      <c r="J90" s="26"/>
      <c r="K90" s="45" t="s">
        <v>0</v>
      </c>
      <c r="L90" s="26"/>
      <c r="M90" s="45">
        <v>259.48</v>
      </c>
      <c r="N90" s="26"/>
      <c r="O90" s="46" t="s">
        <v>0</v>
      </c>
      <c r="P90" s="26"/>
    </row>
    <row r="91" spans="1:16" ht="12.75">
      <c r="A91" s="116" t="s">
        <v>130</v>
      </c>
      <c r="B91" s="26"/>
      <c r="C91" s="116" t="s">
        <v>197</v>
      </c>
      <c r="D91" s="26"/>
      <c r="E91" s="116" t="s">
        <v>198</v>
      </c>
      <c r="F91" s="26"/>
      <c r="G91" s="26"/>
      <c r="H91" s="26"/>
      <c r="I91" s="26"/>
      <c r="J91" s="26"/>
      <c r="K91" s="117">
        <v>43266</v>
      </c>
      <c r="L91" s="26"/>
      <c r="M91" s="117">
        <v>11323.95</v>
      </c>
      <c r="N91" s="26"/>
      <c r="O91" s="118">
        <v>26.17</v>
      </c>
      <c r="P91" s="26"/>
    </row>
    <row r="92" spans="1:16" ht="12.75">
      <c r="A92" s="110" t="s">
        <v>0</v>
      </c>
      <c r="B92" s="26"/>
      <c r="C92" s="110" t="s">
        <v>89</v>
      </c>
      <c r="D92" s="26"/>
      <c r="E92" s="26"/>
      <c r="F92" s="26"/>
      <c r="G92" s="26"/>
      <c r="H92" s="26"/>
      <c r="I92" s="26"/>
      <c r="J92" s="26"/>
      <c r="K92" s="111">
        <v>43266</v>
      </c>
      <c r="L92" s="26"/>
      <c r="M92" s="111">
        <v>11323.95</v>
      </c>
      <c r="N92" s="26"/>
      <c r="O92" s="112">
        <v>26.17</v>
      </c>
      <c r="P92" s="26"/>
    </row>
    <row r="93" spans="1:16" ht="12.75">
      <c r="A93" s="110" t="s">
        <v>0</v>
      </c>
      <c r="B93" s="26"/>
      <c r="C93" s="110" t="s">
        <v>92</v>
      </c>
      <c r="D93" s="26"/>
      <c r="E93" s="26"/>
      <c r="F93" s="26"/>
      <c r="G93" s="26"/>
      <c r="H93" s="26"/>
      <c r="I93" s="26"/>
      <c r="J93" s="26"/>
      <c r="K93" s="111">
        <v>43266</v>
      </c>
      <c r="L93" s="26"/>
      <c r="M93" s="111">
        <v>11323.95</v>
      </c>
      <c r="N93" s="26"/>
      <c r="O93" s="112">
        <v>26.17</v>
      </c>
      <c r="P93" s="26"/>
    </row>
    <row r="94" spans="1:16" ht="12.75">
      <c r="A94" s="119" t="s">
        <v>0</v>
      </c>
      <c r="B94" s="26"/>
      <c r="C94" s="119" t="s">
        <v>199</v>
      </c>
      <c r="D94" s="26"/>
      <c r="E94" s="119" t="s">
        <v>200</v>
      </c>
      <c r="F94" s="26"/>
      <c r="G94" s="26"/>
      <c r="H94" s="26"/>
      <c r="I94" s="26"/>
      <c r="J94" s="26"/>
      <c r="K94" s="120">
        <v>43266</v>
      </c>
      <c r="L94" s="26"/>
      <c r="M94" s="120">
        <v>11323.95</v>
      </c>
      <c r="N94" s="26"/>
      <c r="O94" s="121">
        <v>26.17</v>
      </c>
      <c r="P94" s="26"/>
    </row>
    <row r="95" spans="1:16" ht="12.75">
      <c r="A95" s="62" t="s">
        <v>0</v>
      </c>
      <c r="B95" s="26"/>
      <c r="C95" s="62" t="s">
        <v>201</v>
      </c>
      <c r="D95" s="26"/>
      <c r="E95" s="62" t="s">
        <v>202</v>
      </c>
      <c r="F95" s="26"/>
      <c r="G95" s="26"/>
      <c r="H95" s="26"/>
      <c r="I95" s="26"/>
      <c r="J95" s="26"/>
      <c r="K95" s="45" t="s">
        <v>0</v>
      </c>
      <c r="L95" s="26"/>
      <c r="M95" s="45">
        <v>11323.95</v>
      </c>
      <c r="N95" s="26"/>
      <c r="O95" s="46" t="s">
        <v>0</v>
      </c>
      <c r="P95" s="26"/>
    </row>
    <row r="96" spans="1:16" ht="12.75">
      <c r="A96" s="116" t="s">
        <v>130</v>
      </c>
      <c r="B96" s="26"/>
      <c r="C96" s="116" t="s">
        <v>203</v>
      </c>
      <c r="D96" s="26"/>
      <c r="E96" s="116" t="s">
        <v>204</v>
      </c>
      <c r="F96" s="26"/>
      <c r="G96" s="26"/>
      <c r="H96" s="26"/>
      <c r="I96" s="26"/>
      <c r="J96" s="26"/>
      <c r="K96" s="117">
        <v>400</v>
      </c>
      <c r="L96" s="26"/>
      <c r="M96" s="117">
        <v>356.74</v>
      </c>
      <c r="N96" s="26"/>
      <c r="O96" s="118">
        <v>89.19</v>
      </c>
      <c r="P96" s="26"/>
    </row>
    <row r="97" spans="1:16" ht="12.75">
      <c r="A97" s="110" t="s">
        <v>0</v>
      </c>
      <c r="B97" s="26"/>
      <c r="C97" s="110" t="s">
        <v>84</v>
      </c>
      <c r="D97" s="26"/>
      <c r="E97" s="26"/>
      <c r="F97" s="26"/>
      <c r="G97" s="26"/>
      <c r="H97" s="26"/>
      <c r="I97" s="26"/>
      <c r="J97" s="26"/>
      <c r="K97" s="111">
        <v>400</v>
      </c>
      <c r="L97" s="26"/>
      <c r="M97" s="111">
        <v>356.74</v>
      </c>
      <c r="N97" s="26"/>
      <c r="O97" s="112">
        <v>89.19</v>
      </c>
      <c r="P97" s="26"/>
    </row>
    <row r="98" spans="1:16" ht="12.75">
      <c r="A98" s="110" t="s">
        <v>0</v>
      </c>
      <c r="B98" s="26"/>
      <c r="C98" s="110" t="s">
        <v>85</v>
      </c>
      <c r="D98" s="26"/>
      <c r="E98" s="26"/>
      <c r="F98" s="26"/>
      <c r="G98" s="26"/>
      <c r="H98" s="26"/>
      <c r="I98" s="26"/>
      <c r="J98" s="26"/>
      <c r="K98" s="111">
        <v>400</v>
      </c>
      <c r="L98" s="26"/>
      <c r="M98" s="111">
        <v>356.74</v>
      </c>
      <c r="N98" s="26"/>
      <c r="O98" s="112">
        <v>89.19</v>
      </c>
      <c r="P98" s="26"/>
    </row>
    <row r="99" spans="1:16" ht="12.75">
      <c r="A99" s="119" t="s">
        <v>0</v>
      </c>
      <c r="B99" s="26"/>
      <c r="C99" s="119" t="s">
        <v>205</v>
      </c>
      <c r="D99" s="26"/>
      <c r="E99" s="119" t="s">
        <v>206</v>
      </c>
      <c r="F99" s="26"/>
      <c r="G99" s="26"/>
      <c r="H99" s="26"/>
      <c r="I99" s="26"/>
      <c r="J99" s="26"/>
      <c r="K99" s="120">
        <v>400</v>
      </c>
      <c r="L99" s="26"/>
      <c r="M99" s="120">
        <v>356.74</v>
      </c>
      <c r="N99" s="26"/>
      <c r="O99" s="121">
        <v>89.19</v>
      </c>
      <c r="P99" s="26"/>
    </row>
    <row r="100" spans="1:16" ht="12.75">
      <c r="A100" s="62" t="s">
        <v>0</v>
      </c>
      <c r="B100" s="26"/>
      <c r="C100" s="62" t="s">
        <v>207</v>
      </c>
      <c r="D100" s="26"/>
      <c r="E100" s="62" t="s">
        <v>208</v>
      </c>
      <c r="F100" s="26"/>
      <c r="G100" s="26"/>
      <c r="H100" s="26"/>
      <c r="I100" s="26"/>
      <c r="J100" s="26"/>
      <c r="K100" s="45" t="s">
        <v>0</v>
      </c>
      <c r="L100" s="26"/>
      <c r="M100" s="45">
        <v>356.74</v>
      </c>
      <c r="N100" s="26"/>
      <c r="O100" s="46" t="s">
        <v>0</v>
      </c>
      <c r="P100" s="26"/>
    </row>
  </sheetData>
  <sheetProtection/>
  <mergeCells count="523"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2:B92"/>
    <mergeCell ref="C92:J92"/>
    <mergeCell ref="K92:L92"/>
    <mergeCell ref="M92:N92"/>
    <mergeCell ref="O92:P92"/>
    <mergeCell ref="A93:B93"/>
    <mergeCell ref="C93:J93"/>
    <mergeCell ref="K93:L93"/>
    <mergeCell ref="M93:N93"/>
    <mergeCell ref="O93:P93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O67:P67"/>
    <mergeCell ref="A68:B68"/>
    <mergeCell ref="C68:D68"/>
    <mergeCell ref="E68:J68"/>
    <mergeCell ref="K68:L68"/>
    <mergeCell ref="M68:N68"/>
    <mergeCell ref="O68:P68"/>
    <mergeCell ref="A66:B66"/>
    <mergeCell ref="C66:J66"/>
    <mergeCell ref="K66:L66"/>
    <mergeCell ref="M66:N66"/>
    <mergeCell ref="O66:P66"/>
    <mergeCell ref="A67:B67"/>
    <mergeCell ref="C67:D67"/>
    <mergeCell ref="E67:J67"/>
    <mergeCell ref="K67:L67"/>
    <mergeCell ref="M67:N67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7:B27"/>
    <mergeCell ref="C27:J27"/>
    <mergeCell ref="K27:L27"/>
    <mergeCell ref="M27:N27"/>
    <mergeCell ref="O27:P27"/>
    <mergeCell ref="A28:B28"/>
    <mergeCell ref="C28:J28"/>
    <mergeCell ref="K28:L28"/>
    <mergeCell ref="M28:N28"/>
    <mergeCell ref="O28:P28"/>
    <mergeCell ref="O25:P25"/>
    <mergeCell ref="A26:B26"/>
    <mergeCell ref="C26:D26"/>
    <mergeCell ref="E26:J26"/>
    <mergeCell ref="K26:L26"/>
    <mergeCell ref="M26:N26"/>
    <mergeCell ref="O26:P26"/>
    <mergeCell ref="A24:B24"/>
    <mergeCell ref="C24:J24"/>
    <mergeCell ref="K24:L24"/>
    <mergeCell ref="M24:N24"/>
    <mergeCell ref="O24:P24"/>
    <mergeCell ref="A25:B25"/>
    <mergeCell ref="C25:D25"/>
    <mergeCell ref="E25:J25"/>
    <mergeCell ref="K25:L25"/>
    <mergeCell ref="M25:N25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E13:J13"/>
    <mergeCell ref="A14:J14"/>
    <mergeCell ref="K14:L14"/>
    <mergeCell ref="M14:N14"/>
    <mergeCell ref="O14:P14"/>
    <mergeCell ref="A15:B15"/>
    <mergeCell ref="C15:J15"/>
    <mergeCell ref="K15:L15"/>
    <mergeCell ref="M15:N15"/>
    <mergeCell ref="O15:P15"/>
    <mergeCell ref="K12:L12"/>
    <mergeCell ref="M12:N12"/>
    <mergeCell ref="O12:P12"/>
    <mergeCell ref="A12:B12"/>
    <mergeCell ref="C12:J12"/>
    <mergeCell ref="K13:L13"/>
    <mergeCell ref="M13:N13"/>
    <mergeCell ref="O13:P13"/>
    <mergeCell ref="A13:B13"/>
    <mergeCell ref="C13:D13"/>
    <mergeCell ref="A9:P9"/>
    <mergeCell ref="A10:P10"/>
    <mergeCell ref="K11:L11"/>
    <mergeCell ref="M11:N11"/>
    <mergeCell ref="O11:P11"/>
    <mergeCell ref="A11:B11"/>
    <mergeCell ref="C11:J11"/>
    <mergeCell ref="A1:B1"/>
    <mergeCell ref="A2:B2"/>
    <mergeCell ref="A3:B3"/>
    <mergeCell ref="A6:B6"/>
    <mergeCell ref="A7:B7"/>
    <mergeCell ref="A8:P8"/>
  </mergeCells>
  <printOptions/>
  <pageMargins left="0.75" right="0.75" top="1" bottom="1" header="0.5" footer="0.5"/>
  <pageSetup fitToHeight="0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421875" style="0" customWidth="1"/>
    <col min="2" max="2" width="18.28125" style="0" customWidth="1"/>
    <col min="12" max="12" width="15.28125" style="0" customWidth="1"/>
    <col min="13" max="13" width="12.7109375" style="0" customWidth="1"/>
    <col min="14" max="14" width="22.7109375" style="0" customWidth="1"/>
    <col min="15" max="15" width="17.00390625" style="0" customWidth="1"/>
    <col min="16" max="16" width="12.8515625" style="0" customWidth="1"/>
    <col min="17" max="17" width="18.140625" style="0" customWidth="1"/>
  </cols>
  <sheetData>
    <row r="1" ht="12.75">
      <c r="A1" s="19" t="s">
        <v>241</v>
      </c>
    </row>
    <row r="2" ht="12.75">
      <c r="A2" s="19" t="s">
        <v>242</v>
      </c>
    </row>
    <row r="3" ht="12.75">
      <c r="A3" s="19" t="s">
        <v>1</v>
      </c>
    </row>
    <row r="4" ht="12.75">
      <c r="A4" s="19" t="s">
        <v>261</v>
      </c>
    </row>
    <row r="5" ht="12.75">
      <c r="A5" s="19" t="s">
        <v>262</v>
      </c>
    </row>
    <row r="6" ht="12.75">
      <c r="A6" s="19" t="s">
        <v>243</v>
      </c>
    </row>
    <row r="8" spans="1:17" ht="18">
      <c r="A8" s="127" t="s">
        <v>233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</row>
    <row r="9" spans="2:15" ht="12.75">
      <c r="B9" s="128" t="s">
        <v>218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1" ht="12.75">
      <c r="B10" s="129"/>
      <c r="C10" s="26"/>
      <c r="D10" s="26"/>
      <c r="E10" s="26"/>
      <c r="F10" s="26"/>
      <c r="G10" s="26"/>
      <c r="H10" s="26"/>
      <c r="I10" s="26"/>
      <c r="J10" s="26"/>
      <c r="K10" s="26"/>
    </row>
    <row r="11" spans="1:17" ht="12.75">
      <c r="A11" s="14" t="s">
        <v>210</v>
      </c>
      <c r="B11" s="130" t="s">
        <v>212</v>
      </c>
      <c r="C11" s="131"/>
      <c r="D11" s="131"/>
      <c r="E11" s="131"/>
      <c r="F11" s="132"/>
      <c r="G11" s="130" t="s">
        <v>213</v>
      </c>
      <c r="H11" s="131"/>
      <c r="I11" s="132"/>
      <c r="J11" s="133" t="s">
        <v>211</v>
      </c>
      <c r="K11" s="134"/>
      <c r="L11" s="13" t="s">
        <v>214</v>
      </c>
      <c r="M11" s="14" t="s">
        <v>215</v>
      </c>
      <c r="N11" s="14" t="s">
        <v>216</v>
      </c>
      <c r="O11" s="14" t="s">
        <v>238</v>
      </c>
      <c r="P11" s="14" t="s">
        <v>239</v>
      </c>
      <c r="Q11" s="14" t="s">
        <v>240</v>
      </c>
    </row>
    <row r="12" spans="1:17" ht="39" customHeight="1">
      <c r="A12" s="15"/>
      <c r="B12" s="122" t="s">
        <v>217</v>
      </c>
      <c r="C12" s="123"/>
      <c r="D12" s="123"/>
      <c r="E12" s="123"/>
      <c r="F12" s="123"/>
      <c r="G12" s="124"/>
      <c r="H12" s="125"/>
      <c r="I12" s="125"/>
      <c r="J12" s="126"/>
      <c r="K12" s="125"/>
      <c r="L12" s="16"/>
      <c r="M12" s="15"/>
      <c r="N12" s="15"/>
      <c r="O12" s="15"/>
      <c r="P12" s="15"/>
      <c r="Q12" s="15"/>
    </row>
  </sheetData>
  <sheetProtection/>
  <mergeCells count="9">
    <mergeCell ref="B12:F12"/>
    <mergeCell ref="G12:I12"/>
    <mergeCell ref="J12:K12"/>
    <mergeCell ref="A8:Q8"/>
    <mergeCell ref="B9:O9"/>
    <mergeCell ref="B10:K10"/>
    <mergeCell ref="B11:F11"/>
    <mergeCell ref="G11:I11"/>
    <mergeCell ref="J11:K1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2023-07-21T08:18:46Z</cp:lastPrinted>
  <dcterms:modified xsi:type="dcterms:W3CDTF">2023-07-21T08:20:09Z</dcterms:modified>
  <cp:category/>
  <cp:version/>
  <cp:contentType/>
  <cp:contentStatus/>
</cp:coreProperties>
</file>